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EHS\EHS Website Files\Occupational Health\Ergonomics\"/>
    </mc:Choice>
  </mc:AlternateContent>
  <workbookProtection workbookAlgorithmName="SHA-512" workbookHashValue="K3Sw02ikuMe8MMME9HQB6XUe7TDFVxJbyBFdqqMzp3Fof7IqwDjFI7UQBk/gA6K7xSuIU5boEO+4sZSyEwvMBg==" workbookSaltValue="dHMFkLHDWT0Xj0oIU1aEbQ==" workbookSpinCount="100000" lockStructure="1"/>
  <bookViews>
    <workbookView xWindow="0" yWindow="0" windowWidth="22815" windowHeight="12180"/>
  </bookViews>
  <sheets>
    <sheet name="Sheet1" sheetId="1" r:id="rId1"/>
    <sheet name="Sheet2" sheetId="2"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75" i="1" l="1"/>
  <c r="A173" i="1"/>
  <c r="A172" i="1"/>
  <c r="A170" i="1"/>
  <c r="A167" i="1"/>
  <c r="A163" i="1"/>
  <c r="A159" i="1"/>
  <c r="A154" i="1"/>
  <c r="A151" i="1"/>
  <c r="A149" i="1"/>
  <c r="A147" i="1"/>
  <c r="A144" i="1" l="1"/>
  <c r="A135" i="1" l="1"/>
  <c r="A132" i="1"/>
  <c r="A125" i="1"/>
  <c r="A115" i="1"/>
  <c r="A106" i="1"/>
  <c r="A99" i="1"/>
  <c r="A92" i="1"/>
  <c r="A89" i="1" l="1"/>
  <c r="H3" i="1" l="1"/>
</calcChain>
</file>

<file path=xl/sharedStrings.xml><?xml version="1.0" encoding="utf-8"?>
<sst xmlns="http://schemas.openxmlformats.org/spreadsheetml/2006/main" count="327" uniqueCount="212">
  <si>
    <t>Computer Workstation Self Assessment</t>
  </si>
  <si>
    <t>Email:</t>
  </si>
  <si>
    <t>Department:</t>
  </si>
  <si>
    <t>Employee ID:</t>
  </si>
  <si>
    <t>Name:</t>
  </si>
  <si>
    <t>Title:</t>
  </si>
  <si>
    <t>Height:</t>
  </si>
  <si>
    <t>N/A - No Eye Wear</t>
  </si>
  <si>
    <t>Readers</t>
  </si>
  <si>
    <t>One Power Lenses</t>
  </si>
  <si>
    <t>Bifocals</t>
  </si>
  <si>
    <t>Trifocals</t>
  </si>
  <si>
    <t>Contacts</t>
  </si>
  <si>
    <t>Work Area:</t>
  </si>
  <si>
    <t>Which option below best describes where your computer workstation is located?</t>
  </si>
  <si>
    <t>Vision: Do you use eye wear for vision correction?  Please select an option below:</t>
  </si>
  <si>
    <t xml:space="preserve">Office Space  </t>
  </si>
  <si>
    <t>Office Space - clinic</t>
  </si>
  <si>
    <t>Office Space – Hospital</t>
  </si>
  <si>
    <t>Nurses Station</t>
  </si>
  <si>
    <t>Front Desk</t>
  </si>
  <si>
    <t>Patient Care Area – Inpatient Room</t>
  </si>
  <si>
    <t>Patient Care Area – Patient Exam Room</t>
  </si>
  <si>
    <t>Procedure or Diagnostics Area</t>
  </si>
  <si>
    <t>OR</t>
  </si>
  <si>
    <t>Cath Lab</t>
  </si>
  <si>
    <t>Other</t>
  </si>
  <si>
    <t>COMPUTER MONITOR</t>
  </si>
  <si>
    <t>KEYBOARD AND MOUSE</t>
  </si>
  <si>
    <t>WORK SURFACE</t>
  </si>
  <si>
    <t>LAPTOP</t>
  </si>
  <si>
    <t>Answer</t>
  </si>
  <si>
    <t>Solution</t>
  </si>
  <si>
    <t>HEAD AND EYES</t>
  </si>
  <si>
    <t>Never (0)</t>
  </si>
  <si>
    <t>Rare (2)</t>
  </si>
  <si>
    <t>Monthly Basis (5)</t>
  </si>
  <si>
    <t>Weekly Basis (8)</t>
  </si>
  <si>
    <t>Daily Basis (10)</t>
  </si>
  <si>
    <t>ELBOWS, HANDS AND WRISTS</t>
  </si>
  <si>
    <t>Contact Ergonomics via MyHR.</t>
  </si>
  <si>
    <t>Solutions</t>
  </si>
  <si>
    <t>Discomfort Level</t>
  </si>
  <si>
    <t>Frequency</t>
  </si>
  <si>
    <t>Vision:</t>
  </si>
  <si>
    <t>Hand Dominance:</t>
  </si>
  <si>
    <t>Left hand</t>
  </si>
  <si>
    <t>Right hand</t>
  </si>
  <si>
    <t>Hand Dominant</t>
  </si>
  <si>
    <t>Select one</t>
  </si>
  <si>
    <t>No</t>
  </si>
  <si>
    <t>Yes</t>
  </si>
  <si>
    <t>Yes/No:</t>
  </si>
  <si>
    <t>Section - B: Workstation</t>
  </si>
  <si>
    <t>Section - A: Background Information</t>
  </si>
  <si>
    <t>Section - C: Comfort Survey Questions</t>
  </si>
  <si>
    <t>Subsection: 1</t>
  </si>
  <si>
    <t>Do you share the computer workstation with other staff?</t>
  </si>
  <si>
    <t>1. How many monitors do you have?</t>
  </si>
  <si>
    <t># of Monitors</t>
  </si>
  <si>
    <t>More</t>
  </si>
  <si>
    <t>Subsection: 2</t>
  </si>
  <si>
    <t>Keyboard Tray</t>
  </si>
  <si>
    <t>Fixed Height Work Surface</t>
  </si>
  <si>
    <t>Adjustable Height Work Surface</t>
  </si>
  <si>
    <t>Keyboard/Mouse</t>
  </si>
  <si>
    <t>2. What style of keyboard do you have?</t>
  </si>
  <si>
    <t>Keyboard</t>
  </si>
  <si>
    <t>Standard Keyboard</t>
  </si>
  <si>
    <t>Ergonomic or non-standard keyboard</t>
  </si>
  <si>
    <t>Laptop Keyboard</t>
  </si>
  <si>
    <t>3. What style of mouse do you have?</t>
  </si>
  <si>
    <t>Mouse</t>
  </si>
  <si>
    <t>Standard mouse</t>
  </si>
  <si>
    <t>Ergonomic or non-standard mouse</t>
  </si>
  <si>
    <t>Laptop touchpad mouse</t>
  </si>
  <si>
    <t>Subsection: 3</t>
  </si>
  <si>
    <t>1. Style of work surface?</t>
  </si>
  <si>
    <t>Work Surface</t>
  </si>
  <si>
    <t>Fixed height</t>
  </si>
  <si>
    <t>Adjustable height</t>
  </si>
  <si>
    <t>Subsection: 4</t>
  </si>
  <si>
    <t>Subsection: 5</t>
  </si>
  <si>
    <t>2. Use an external keyboard and mouse?</t>
  </si>
  <si>
    <t>If you use a laptop on a regular basis, for more than 2 hours/day, do you:</t>
  </si>
  <si>
    <t>3. Use a docking station with an external monitor?</t>
  </si>
  <si>
    <t>Question</t>
  </si>
  <si>
    <t>1. Do you feel that the any of the physical discomfort you are experiencing is related to your computer workstation?</t>
  </si>
  <si>
    <t>Discomfort</t>
  </si>
  <si>
    <t>Minimal (2)</t>
  </si>
  <si>
    <t>Mild (5)</t>
  </si>
  <si>
    <t>Moderate (8)</t>
  </si>
  <si>
    <t>Severe (10)</t>
  </si>
  <si>
    <t>1) Adjust brightness and contrast settings of your monitor, for optimum settings.</t>
  </si>
  <si>
    <t>2) Ensure that you are sitting 20 to 29 inches away from your monitor, to prevent eye muscle fatigue from extended periods of close up focusing.</t>
  </si>
  <si>
    <t>3) Adjust top of the monitor to be level with your eyes.</t>
  </si>
  <si>
    <t>4) If wearing bifocal or trifocal lenses and reading from a lower part of the lens, adjust the top of the monitor to be lower than your eye level.</t>
  </si>
  <si>
    <r>
      <t>1)</t>
    </r>
    <r>
      <rPr>
        <sz val="11"/>
        <color theme="1"/>
        <rFont val="Times New Roman"/>
        <family val="1"/>
      </rPr>
      <t xml:space="preserve"> </t>
    </r>
    <r>
      <rPr>
        <sz val="11"/>
        <color theme="1"/>
        <rFont val="Calibri"/>
        <family val="2"/>
        <scheme val="minor"/>
      </rPr>
      <t>Adjust top of the monitor to be level with your eyes.</t>
    </r>
  </si>
  <si>
    <r>
      <rPr>
        <b/>
        <sz val="11"/>
        <color theme="1"/>
        <rFont val="Calibri"/>
        <family val="2"/>
        <scheme val="minor"/>
      </rPr>
      <t>If Yes</t>
    </r>
    <r>
      <rPr>
        <sz val="11"/>
        <color theme="1"/>
        <rFont val="Calibri"/>
        <family val="2"/>
        <scheme val="minor"/>
      </rPr>
      <t xml:space="preserve">, please complete the following self-assessment, for identifying solutions for improving your comfort level at work. </t>
    </r>
    <r>
      <rPr>
        <b/>
        <sz val="11"/>
        <color theme="1"/>
        <rFont val="Calibri"/>
        <family val="2"/>
        <scheme val="minor"/>
      </rPr>
      <t>If No</t>
    </r>
    <r>
      <rPr>
        <sz val="11"/>
        <color theme="1"/>
        <rFont val="Calibri"/>
        <family val="2"/>
        <scheme val="minor"/>
      </rPr>
      <t>, please complete the following self-assessment, as a preventative, well-being and safety exercise.</t>
    </r>
  </si>
  <si>
    <t>2) If wearing bifocal or trifocal lenses and reading from a lower part of the lens, adjust the top of the monitor to be lower than your eye level.</t>
  </si>
  <si>
    <t>3) Ensure that you are not frequently bending your head backwards to read from the monitor.  If so, lower your monitor height.</t>
  </si>
  <si>
    <t>4) Ensure that there is no more than a mild forward bending of your head at your neck.  If you are frequently bending your head down to read the monitor, raise your monitor height.</t>
  </si>
  <si>
    <t>NECK, UPPER BACK AND SHOULDERS</t>
  </si>
  <si>
    <r>
      <t>1)</t>
    </r>
    <r>
      <rPr>
        <sz val="11"/>
        <color theme="1"/>
        <rFont val="Times New Roman"/>
        <family val="1"/>
      </rPr>
      <t xml:space="preserve"> </t>
    </r>
    <r>
      <rPr>
        <sz val="11"/>
        <color theme="1"/>
        <rFont val="Calibri"/>
        <family val="2"/>
        <scheme val="minor"/>
      </rPr>
      <t>Ensure that the keyboard and mouse are positioned to be reached within a forearm’s reach distance, with the shoulders relaxed and elbows held by your side.</t>
    </r>
  </si>
  <si>
    <t>2) The keyboard tray or the surface the keyboard and mouse are set on should be about one inch lower than your neutral elbow height(measured with the shoulders relaxed and elbows close to your side).</t>
  </si>
  <si>
    <t>4) Place mouse close to the side of the keyboard.</t>
  </si>
  <si>
    <t>LOW BACK</t>
  </si>
  <si>
    <t>5. For low back, please select from the drop down list, the frequency with which you are experiencing discomfort.  Discomfort can include, pain, aching sensation, burning sensations, tingling, numbness, etc.</t>
  </si>
  <si>
    <t xml:space="preserve">1) Sit all the way back in your seat and use the backrest when sitting, to keep your back muscles relaxed.  </t>
  </si>
  <si>
    <t>2) Adjust your chair backrest, to support your back and spine.</t>
  </si>
  <si>
    <t>3) Adjust the middle of the lumbar support to be level with the top of your hip bone.</t>
  </si>
  <si>
    <t>5) Occasional rocking back and forth in your chair, can increase blood flow to the intervertebral discs of your spine.</t>
  </si>
  <si>
    <t>7) Get up from your chair at least once an hour for a minimum of 30 seconds to a minute, as a micro-break or a physiological recovery interval.</t>
  </si>
  <si>
    <t>LEGS AND FEET</t>
  </si>
  <si>
    <t>2) Feet should be flat on the floor or resting on a footrest, with the knees level with the hips.</t>
  </si>
  <si>
    <t>3) Knees can be slightly lower than the hips, if there are knee problems, to make it easier to stand up from the chair.   If knees are significantly lower than the hips, when sitting for sustained periods of time, it can lead to low back discomfort.</t>
  </si>
  <si>
    <t>4) Resting your feet on a footrest which allows a rocking movement for the feet, can help with blood circulation in the legs.</t>
  </si>
  <si>
    <t>5) 30 to 60 second micro-breaks involving light stretches or walking, can be helpful for blood circulation in general as well as for the legs.</t>
  </si>
  <si>
    <t>OTHER DISCOMFORT</t>
  </si>
  <si>
    <t>If Yes, please describe:</t>
  </si>
  <si>
    <t>Section - D: Computer Workstation Adjustments</t>
  </si>
  <si>
    <t>Monitor Setup</t>
  </si>
  <si>
    <t>Made Correction?</t>
  </si>
  <si>
    <t>1) Raise or lower your monitor height, to adjust it relative to your eye level.</t>
  </si>
  <si>
    <t>2) If the monitor is set on a fixed height base, use a height adjustable monitor riser to raise the top of the monitor to your eye.  (Set the top of the monitor lower than your eye level, if wearing bifocal or trifocal lenses and reading from a lower zone of your lens.</t>
  </si>
  <si>
    <t>3) If the monitor is installed on a monitor arm or a wall track and does not raise or lower to your eye level, contact Ergonomics via MyHR.</t>
  </si>
  <si>
    <t>2. Is your monitor within 19 to 29 inches away from your eyes, so that you can comfortably read from the screen?</t>
  </si>
  <si>
    <t>1) Adjust the distance of the monitor from your eyes to be within 19 to 29 inches.  May have the monitor closer to the eyes, if your focal distance is affected by an eye condition.</t>
  </si>
  <si>
    <t>3. Do you see any reflections from your monitor screen?</t>
  </si>
  <si>
    <t>1) If you are seeing reflections of light from your monitor screen, turn your monitor to a right angle to the light source or try closing window blinds.</t>
  </si>
  <si>
    <t>2) Anti- Glare Filter over the screen could reduce the reflections.</t>
  </si>
  <si>
    <t>i) Adjust your seat height, to set your elbow height about an inch higher than the surface your keyboard is resting on.</t>
  </si>
  <si>
    <t>ii) To ensure that your knees are close to level with your hips, when you raise your seat height, use a footrest if necessary.</t>
  </si>
  <si>
    <t>4. Is the level of brightness of your monitor screen comfortable for reading from the monitor?</t>
  </si>
  <si>
    <t>Keyboard and Mouse Setup</t>
  </si>
  <si>
    <t>1. Are your keyboard and mouse set at your elbow height?</t>
  </si>
  <si>
    <t>2. Can you reach your keyboard and mouse within a forearm’s reach distance, without having to stretch out your arms and move your elbows away from the side of your body?</t>
  </si>
  <si>
    <t>1) Sit close to your keyboard and mouse, in order to reach them within a forearm’s reach distance, with your elbows held close to the body and shoulders relaxed.</t>
  </si>
  <si>
    <t>2) If the chair armrests are too long, preventing you from sitting within a forearm’s reach distance to the keyboard, either adjust the armrests out of the way or request Facilities to remove the armrests.</t>
  </si>
  <si>
    <t>2) Add a back support cushion.</t>
  </si>
  <si>
    <t>3) Repair or replace chair.</t>
  </si>
  <si>
    <t>4) Contact Ergonomics via MyHR.</t>
  </si>
  <si>
    <t>1) Adjust your armrests to about 0.5 to 1.0 inch lower than your elbow height.</t>
  </si>
  <si>
    <t>2) If armrests cannot be adjusted to a suitable height, and if they present an impediment for assuming optimal postures, please place a Facilities ticket for having the armrests removed.</t>
  </si>
  <si>
    <t>3. Can your armrest height be adjusted to about 0.5 to 1.0 inch lower than your elbow height, to ensure that your shoulders do not remain in a raised position, for sustained periods of time?</t>
  </si>
  <si>
    <t>2. Can your backrest angle be adjusted, to support your back in relaxed seated postures, without slouching or rounding out your back?</t>
  </si>
  <si>
    <t xml:space="preserve">5. Is your seat height adjusted such that your knees are either level with your hips, or are slightly lower than your hips?  </t>
  </si>
  <si>
    <t>1) Adjust your seat height, such that your knees are close to level with your hips, with or without a footrest.</t>
  </si>
  <si>
    <t>6. Are your feet flat on the floor or on a footrest?</t>
  </si>
  <si>
    <t>1) Adjust your seat height.</t>
  </si>
  <si>
    <t>2) Use a footrest.</t>
  </si>
  <si>
    <t>7. Do you feel any discomfort in your buttocks or tail bone when sitting for extended periods of time?</t>
  </si>
  <si>
    <t>1) Ensure that the seat is parallel to the floor.</t>
  </si>
  <si>
    <t>Risk Value</t>
  </si>
  <si>
    <t>2. Monitor adjustments: Which of the following are available for your monitor?</t>
  </si>
  <si>
    <t>1. Where are your Keyboard and Mouse setup?</t>
  </si>
  <si>
    <t>SEATING</t>
  </si>
  <si>
    <t>Seating Type</t>
  </si>
  <si>
    <t>Stool with backrest and arms</t>
  </si>
  <si>
    <t>Stool with no backrest and no arms</t>
  </si>
  <si>
    <t>Task Chair</t>
  </si>
  <si>
    <t>1. What type of seating do you have?</t>
  </si>
  <si>
    <t>Which of the following is your seating adjustable for:</t>
  </si>
  <si>
    <t>2. Backrest height?</t>
  </si>
  <si>
    <t>3. Backrest tilt?</t>
  </si>
  <si>
    <t>4. Lumbar support?</t>
  </si>
  <si>
    <t>5. Seat height?</t>
  </si>
  <si>
    <t>6. Seat tilt?</t>
  </si>
  <si>
    <t>7. Seat depth?</t>
  </si>
  <si>
    <t>8. Armrest height?</t>
  </si>
  <si>
    <t>9. Armrest width?</t>
  </si>
  <si>
    <t>10. Armrest depth?</t>
  </si>
  <si>
    <t>1. Do you use a laptop for your work? If NO, skip to Section C.</t>
  </si>
  <si>
    <t>2. Are you experiencing headaches or visual strain when working at your computer?   Please select from the drop down lists, your level of discomfort and the highest frequency with which you experience it.</t>
  </si>
  <si>
    <t>5) Rest your Eyes: Every 30 minutes or periodically look away to a point about 20 feet or more, for about 30 seconds, to relax your eyes.</t>
  </si>
  <si>
    <t xml:space="preserve">3. For neck, upper back and shoulders, please select from the drop down lists, your level of discomfort and the highest frequency with which you experience it.  Discomfort can include, pain, aching sensation, burning sensations, tingling, numbness, etc. </t>
  </si>
  <si>
    <t>4. For the elbows, hands and wrists, please select from the drop down lists, your level of discomfort and the highest frequency with which you experience it.   Discomfort can include, pain, aching sensation, burning sensation, tingling, numbness, etc.</t>
  </si>
  <si>
    <t>3) Periodically rest your hands in your lap, in a relaxed handshake position, to relax your hands and wrists, arms and shoulders.</t>
  </si>
  <si>
    <t>5) When typing, let your hands float over your keyboard with minimal or no bending of the hands at the wrists - avoid significant or repeated bending upwards, downwards or sideways.</t>
  </si>
  <si>
    <t>8) When working for sustained periods of time, take a 30 second micro-break, once every 30 to 40 minutes.  Rotate between the following exercises: (i)  Relax on to your backrest, with your hands in your lap, in a relaxed handshake position and take three slow deep breaths.  (ii) Stand and Stretch.  (iii) Walk for 30 seconds to a minute.</t>
  </si>
  <si>
    <t>6. For legs and feet, please select from the drop down lists, your level of discomfort and the highest frequency with which you experience it.   Discomfort can include, pain, aching sensation, burning sensations, tingling, numbness, etc</t>
  </si>
  <si>
    <t>8. If you are experiencing any other physical discomfort while working at your computer, please describe.</t>
  </si>
  <si>
    <t>2)  Add a seat cushion and consider a cushion with a cut-out for the tail bone.</t>
  </si>
  <si>
    <t>1) Adjust brightness and contrast of your monitor screen.</t>
  </si>
  <si>
    <t>Seating Setup</t>
  </si>
  <si>
    <t>1. Is your backrest providing support for your low back and mid-back?</t>
  </si>
  <si>
    <t>1) Adjust your lumbar support for your low back.</t>
  </si>
  <si>
    <t>3) While sitting all the way back in your seat, reclining straight backwards, at slightly or moderately greater than a 90 degree angle, such as 110 to 120 degrees  between your trunk and thighs, can help reduce pressure in your low back.</t>
  </si>
  <si>
    <t>2) If your seat height cylinder is broken, place a Facilities ticket to repair or replace chair.</t>
  </si>
  <si>
    <t>The purpose of this self-assessment is to help you adjust your workstation for optimizing your comfort as well as your performance.  Please complete this self-assessment at the work station where you require the ergonomic assessment to be done.</t>
  </si>
  <si>
    <t>Click drop-down arrow to make selection</t>
  </si>
  <si>
    <t>None (0)</t>
  </si>
  <si>
    <t>Made Correction</t>
  </si>
  <si>
    <t>Not Applicable</t>
  </si>
  <si>
    <t>Not Corrected</t>
  </si>
  <si>
    <t>2a. Height Adjustment?</t>
  </si>
  <si>
    <t>2b. Depth Adjustment(monitor can be moved closer or further away from your eyes)?</t>
  </si>
  <si>
    <t>2c. Tilt Adjustment?</t>
  </si>
  <si>
    <t>5) If frequently bending your head down to look at documents laying flat on the work surface, use a document holder.</t>
  </si>
  <si>
    <t>6) Use a keyboard wrist rest if necessary.  The wrist rest should be close to the same height as the height of your space bar.</t>
  </si>
  <si>
    <t>7) When using your mouse, do not bend your hand repeatedly sideways at the wrist, to move the mouse.  Rest your palm on the mouse and move your whole arm to move the mouse, keeping your hand, wrist and forearm aligned.</t>
  </si>
  <si>
    <t>6) While sitting, avoid twisting or side bending at your waist.</t>
  </si>
  <si>
    <t>1) Adjust seat depth such that there is a 2 to 4 inches gap from the edge of the seat to the angle behind the knee.</t>
  </si>
  <si>
    <t xml:space="preserve">1. Is the top of your monitor at your eye level?
(Keep in mind that if you wear bifocal or trifocal lenses and read from a lower zone of your lens, the top of the monitor will have to be set lower than your eye level).
</t>
  </si>
  <si>
    <t>1) If the keyboard or mouse are higher than your elbow height, or two or more inches lower than your elbow height, try the following as applicable:</t>
  </si>
  <si>
    <t>iii) If the keyboard and mouse are too low relative to your elbow height, raise the work surface if possible.</t>
  </si>
  <si>
    <t>iv) Request an adjustable keyboard/mouse tray.</t>
  </si>
  <si>
    <t xml:space="preserve">1) Sit all the way back in your seat and use the backrest when seated to keep your back muscles relaxed.  </t>
  </si>
  <si>
    <t>4. Can your armrests be adjusted out of the way, such that they do not require you to stretch your upper arms away from your body, in order to reach the keyboard and mouse?</t>
  </si>
  <si>
    <t>4) Reclining straight backwards with good support in the lumbar spine, and reclining slightly or moderately away from a 90 degree angle between your trunk and thighs, can help reduce pressure in your low back.</t>
  </si>
  <si>
    <t>1) If the chair armrests are too long and cannot be adjusted out of the way, place a Facilities ticket to have the armrests removed.</t>
  </si>
  <si>
    <t>Please save a copy of the assessment for your records when you are done.</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</si>
</sst>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sz val="11"/>
      <color theme="1"/>
      <name val="Times New Roman"/>
      <family val="1"/>
    </font>
    <font>
      <sz val="11"/>
      <color rgb="FFFF0000"/>
      <name val="Calibri"/>
      <family val="2"/>
      <scheme val="minor"/>
    </font>
    <font>
      <b/>
      <sz val="16"/>
      <color theme="1"/>
      <name val="Calibri"/>
      <family val="2"/>
      <scheme val="minor"/>
    </font>
    <font>
      <sz val="16"/>
      <color theme="1"/>
      <name val="Calibri"/>
      <family val="2"/>
      <scheme val="minor"/>
    </font>
    <font>
      <sz val="12"/>
      <color theme="1"/>
      <name val="Calibri"/>
      <family val="2"/>
      <scheme val="minor"/>
    </font>
  </fonts>
  <fills count="7">
    <fill>
      <patternFill patternType="none"/>
    </fill>
    <fill>
      <patternFill patternType="gray125"/>
    </fill>
    <fill>
      <patternFill patternType="solid">
        <fgColor rgb="FF33CCCC"/>
        <bgColor indexed="64"/>
      </patternFill>
    </fill>
    <fill>
      <patternFill patternType="solid">
        <fgColor rgb="FFCCFFCC"/>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9847407452621"/>
        <bgColor indexed="64"/>
      </patternFill>
    </fill>
  </fills>
  <borders count="61">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s>
  <cellStyleXfs count="1">
    <xf numFmtId="0" fontId="0" fillId="0" borderId="0"/>
  </cellStyleXfs>
  <cellXfs count="227">
    <xf numFmtId="0" fontId="0" fillId="0" borderId="0" xfId="0"/>
    <xf numFmtId="0" fontId="1" fillId="0" borderId="0" xfId="0" applyFont="1"/>
    <xf numFmtId="0" fontId="0" fillId="0" borderId="0" xfId="0" applyFont="1"/>
    <xf numFmtId="0" fontId="1" fillId="0" borderId="0" xfId="0" applyFont="1" applyAlignment="1">
      <alignment wrapText="1"/>
    </xf>
    <xf numFmtId="0" fontId="1" fillId="0" borderId="0" xfId="0" applyFont="1" applyAlignment="1"/>
    <xf numFmtId="0" fontId="0" fillId="0" borderId="0" xfId="0" applyAlignment="1"/>
    <xf numFmtId="0" fontId="0" fillId="0" borderId="0" xfId="0" applyFont="1" applyAlignment="1">
      <alignment vertical="center"/>
    </xf>
    <xf numFmtId="0" fontId="0" fillId="0" borderId="0" xfId="0" applyFont="1" applyBorder="1" applyAlignment="1">
      <alignment vertical="center" wrapText="1"/>
    </xf>
    <xf numFmtId="0" fontId="5" fillId="0" borderId="0" xfId="0" applyFont="1"/>
    <xf numFmtId="0" fontId="3" fillId="0" borderId="0" xfId="0" applyFont="1" applyBorder="1" applyAlignment="1">
      <alignment horizontal="center" wrapText="1"/>
    </xf>
    <xf numFmtId="0" fontId="0" fillId="0" borderId="0" xfId="0" applyBorder="1" applyAlignment="1">
      <alignment horizontal="left"/>
    </xf>
    <xf numFmtId="0" fontId="0" fillId="0" borderId="0" xfId="0" applyFont="1" applyBorder="1" applyAlignment="1">
      <alignment horizontal="left" wrapText="1"/>
    </xf>
    <xf numFmtId="0" fontId="0" fillId="4" borderId="0" xfId="0" applyFont="1" applyFill="1" applyBorder="1" applyAlignment="1">
      <alignment horizontal="left"/>
    </xf>
    <xf numFmtId="0" fontId="0" fillId="0" borderId="0" xfId="0" applyBorder="1"/>
    <xf numFmtId="0" fontId="0" fillId="0" borderId="4" xfId="0" applyBorder="1"/>
    <xf numFmtId="0" fontId="1" fillId="6" borderId="16" xfId="0" applyFont="1" applyFill="1" applyBorder="1" applyAlignment="1">
      <alignment horizontal="center"/>
    </xf>
    <xf numFmtId="0" fontId="1" fillId="6" borderId="27" xfId="0" applyFont="1" applyFill="1" applyBorder="1" applyAlignment="1">
      <alignment horizontal="center"/>
    </xf>
    <xf numFmtId="0" fontId="3" fillId="0" borderId="3" xfId="0" applyFont="1" applyBorder="1" applyAlignment="1" applyProtection="1">
      <protection locked="0"/>
    </xf>
    <xf numFmtId="0" fontId="3" fillId="0" borderId="3" xfId="0" applyFont="1" applyBorder="1" applyProtection="1">
      <protection locked="0"/>
    </xf>
    <xf numFmtId="0" fontId="3" fillId="0" borderId="32"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1" fillId="6" borderId="16" xfId="0" applyFont="1" applyFill="1" applyBorder="1" applyAlignment="1">
      <alignment horizontal="center"/>
    </xf>
    <xf numFmtId="0" fontId="1" fillId="6" borderId="31" xfId="0" applyFont="1" applyFill="1" applyBorder="1" applyAlignment="1">
      <alignment horizontal="center"/>
    </xf>
    <xf numFmtId="0" fontId="3" fillId="0" borderId="20" xfId="0" applyFont="1" applyBorder="1" applyAlignment="1" applyProtection="1">
      <alignment horizontal="center" wrapText="1"/>
      <protection locked="0"/>
    </xf>
    <xf numFmtId="0" fontId="1" fillId="6" borderId="16" xfId="0" applyFont="1" applyFill="1" applyBorder="1" applyAlignment="1">
      <alignment horizontal="center"/>
    </xf>
    <xf numFmtId="0" fontId="1" fillId="6" borderId="49" xfId="0" applyFont="1" applyFill="1" applyBorder="1" applyAlignment="1">
      <alignment horizontal="center"/>
    </xf>
    <xf numFmtId="0" fontId="1" fillId="0" borderId="4" xfId="0" applyFont="1" applyFill="1" applyBorder="1" applyAlignment="1">
      <alignment vertical="top" wrapText="1"/>
    </xf>
    <xf numFmtId="0" fontId="6" fillId="0" borderId="0" xfId="0" applyFont="1"/>
    <xf numFmtId="0" fontId="1" fillId="6" borderId="16" xfId="0" applyFont="1" applyFill="1" applyBorder="1" applyAlignment="1">
      <alignment horizontal="center"/>
    </xf>
    <xf numFmtId="0" fontId="0" fillId="0" borderId="0" xfId="0" applyAlignment="1">
      <alignment horizontal="center" vertical="center"/>
    </xf>
    <xf numFmtId="0" fontId="0" fillId="0" borderId="2" xfId="0" applyBorder="1" applyAlignment="1">
      <alignment horizontal="center" vertical="center"/>
    </xf>
    <xf numFmtId="0" fontId="0" fillId="0" borderId="52" xfId="0" applyBorder="1" applyAlignment="1">
      <alignment horizontal="left" vertical="center"/>
    </xf>
    <xf numFmtId="0" fontId="0" fillId="0" borderId="46" xfId="0" applyBorder="1" applyAlignment="1">
      <alignment horizontal="left" vertical="center"/>
    </xf>
    <xf numFmtId="0" fontId="0" fillId="0" borderId="43" xfId="0" applyBorder="1" applyAlignment="1">
      <alignment horizontal="left" vertical="center"/>
    </xf>
    <xf numFmtId="0" fontId="0" fillId="0" borderId="55" xfId="0" applyBorder="1" applyAlignment="1">
      <alignment horizontal="left" vertical="center"/>
    </xf>
    <xf numFmtId="0" fontId="0" fillId="0" borderId="18" xfId="0" applyBorder="1" applyAlignment="1">
      <alignment horizontal="left" vertical="center"/>
    </xf>
    <xf numFmtId="0" fontId="0" fillId="0" borderId="32" xfId="0" applyBorder="1" applyAlignment="1">
      <alignment horizontal="left" vertical="center"/>
    </xf>
    <xf numFmtId="0" fontId="3" fillId="0" borderId="42"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56" xfId="0" applyFont="1" applyBorder="1" applyAlignment="1" applyProtection="1">
      <alignment horizontal="center" vertical="center" wrapText="1"/>
      <protection locked="0"/>
    </xf>
    <xf numFmtId="0" fontId="0" fillId="0" borderId="22" xfId="0" applyBorder="1" applyAlignment="1">
      <alignment horizontal="left" vertical="center" wrapText="1"/>
    </xf>
    <xf numFmtId="0" fontId="0" fillId="0" borderId="57" xfId="0" applyBorder="1" applyAlignment="1">
      <alignment horizontal="left" vertical="center" wrapText="1"/>
    </xf>
    <xf numFmtId="0" fontId="0" fillId="0" borderId="31" xfId="0" applyBorder="1" applyAlignment="1">
      <alignment horizontal="left" vertical="center" wrapText="1"/>
    </xf>
    <xf numFmtId="0" fontId="0" fillId="0" borderId="55" xfId="0" applyBorder="1" applyAlignment="1">
      <alignment horizontal="left" vertical="center" wrapText="1"/>
    </xf>
    <xf numFmtId="0" fontId="0" fillId="0" borderId="18" xfId="0" applyBorder="1" applyAlignment="1">
      <alignment horizontal="left" vertical="center" wrapText="1"/>
    </xf>
    <xf numFmtId="0" fontId="0" fillId="0" borderId="32" xfId="0" applyBorder="1" applyAlignment="1">
      <alignment horizontal="left" vertical="center" wrapText="1"/>
    </xf>
    <xf numFmtId="0" fontId="3" fillId="0" borderId="59" xfId="0" applyFont="1" applyBorder="1" applyAlignment="1" applyProtection="1">
      <alignment horizontal="center" vertical="center" wrapText="1"/>
      <protection locked="0"/>
    </xf>
    <xf numFmtId="0" fontId="3" fillId="0" borderId="57" xfId="0" applyFont="1" applyBorder="1" applyAlignment="1" applyProtection="1">
      <alignment horizontal="center" vertical="center" wrapText="1"/>
      <protection locked="0"/>
    </xf>
    <xf numFmtId="0" fontId="3" fillId="0" borderId="58" xfId="0" applyFont="1" applyBorder="1" applyAlignment="1" applyProtection="1">
      <alignment horizontal="center" vertical="center" wrapText="1"/>
      <protection locked="0"/>
    </xf>
    <xf numFmtId="0" fontId="0" fillId="0" borderId="10" xfId="0" applyBorder="1" applyAlignment="1">
      <alignment horizontal="left" vertical="center" wrapText="1"/>
    </xf>
    <xf numFmtId="0" fontId="0" fillId="0" borderId="3"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3" fillId="0" borderId="3"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0" fillId="0" borderId="23" xfId="0" applyBorder="1" applyAlignment="1">
      <alignment horizontal="left" vertical="center"/>
    </xf>
    <xf numFmtId="0" fontId="0" fillId="0" borderId="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0" fontId="3" fillId="0" borderId="4"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1" fillId="3" borderId="5"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1" xfId="0" applyFont="1" applyFill="1" applyBorder="1" applyAlignment="1">
      <alignment horizontal="center" vertical="top" wrapText="1"/>
    </xf>
    <xf numFmtId="0" fontId="1" fillId="3" borderId="5" xfId="0" applyFont="1" applyFill="1" applyBorder="1" applyAlignment="1">
      <alignment horizontal="center" wrapText="1"/>
    </xf>
    <xf numFmtId="0" fontId="1" fillId="3" borderId="6" xfId="0" applyFont="1" applyFill="1" applyBorder="1" applyAlignment="1">
      <alignment horizontal="center" wrapText="1"/>
    </xf>
    <xf numFmtId="0" fontId="1" fillId="3" borderId="1" xfId="0" applyFont="1" applyFill="1" applyBorder="1" applyAlignment="1">
      <alignment horizontal="center" wrapText="1"/>
    </xf>
    <xf numFmtId="0" fontId="3" fillId="5" borderId="3" xfId="0" applyFont="1" applyFill="1" applyBorder="1" applyAlignment="1">
      <alignment horizontal="center" wrapText="1"/>
    </xf>
    <xf numFmtId="0" fontId="3" fillId="5" borderId="11" xfId="0" applyFont="1" applyFill="1" applyBorder="1" applyAlignment="1">
      <alignment horizontal="center" wrapText="1"/>
    </xf>
    <xf numFmtId="0" fontId="0" fillId="0" borderId="0" xfId="0" applyAlignment="1">
      <alignment horizontal="center" vertical="center"/>
    </xf>
    <xf numFmtId="0" fontId="0" fillId="0" borderId="0" xfId="0" applyBorder="1" applyAlignment="1">
      <alignment horizontal="center" vertical="center"/>
    </xf>
    <xf numFmtId="0" fontId="1" fillId="6" borderId="49" xfId="0" applyFont="1" applyFill="1" applyBorder="1" applyAlignment="1">
      <alignment horizontal="center" wrapText="1"/>
    </xf>
    <xf numFmtId="0" fontId="1" fillId="6" borderId="50" xfId="0" applyFont="1" applyFill="1" applyBorder="1" applyAlignment="1">
      <alignment horizontal="center" wrapText="1"/>
    </xf>
    <xf numFmtId="0" fontId="0" fillId="0" borderId="3" xfId="0" applyFont="1" applyBorder="1" applyAlignment="1">
      <alignment horizontal="left" vertical="top" wrapText="1"/>
    </xf>
    <xf numFmtId="0" fontId="0" fillId="0" borderId="11" xfId="0" applyFont="1"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24" xfId="0" applyBorder="1" applyAlignment="1">
      <alignment horizontal="left" vertical="top" wrapText="1"/>
    </xf>
    <xf numFmtId="0" fontId="0" fillId="0" borderId="34" xfId="0" applyBorder="1" applyAlignment="1">
      <alignment horizontal="left" vertical="top" wrapText="1"/>
    </xf>
    <xf numFmtId="0" fontId="1" fillId="6" borderId="15" xfId="0" applyFont="1" applyFill="1" applyBorder="1" applyAlignment="1">
      <alignment horizontal="center"/>
    </xf>
    <xf numFmtId="0" fontId="1" fillId="6" borderId="16" xfId="0" applyFont="1" applyFill="1" applyBorder="1" applyAlignment="1">
      <alignment horizontal="center"/>
    </xf>
    <xf numFmtId="0" fontId="1" fillId="6" borderId="16" xfId="0" applyFont="1" applyFill="1" applyBorder="1" applyAlignment="1">
      <alignment horizontal="center" wrapText="1"/>
    </xf>
    <xf numFmtId="0" fontId="1" fillId="6" borderId="17" xfId="0" applyFont="1" applyFill="1" applyBorder="1" applyAlignment="1">
      <alignment horizontal="center" wrapText="1"/>
    </xf>
    <xf numFmtId="0" fontId="0" fillId="0" borderId="7" xfId="0" applyFont="1" applyBorder="1" applyAlignment="1">
      <alignment horizontal="left" vertical="top" wrapText="1"/>
    </xf>
    <xf numFmtId="0" fontId="0" fillId="0" borderId="9" xfId="0" applyFont="1" applyBorder="1" applyAlignment="1">
      <alignment horizontal="left" vertical="top" wrapText="1"/>
    </xf>
    <xf numFmtId="0" fontId="3" fillId="0" borderId="7" xfId="0" applyFont="1" applyBorder="1" applyAlignment="1" applyProtection="1">
      <alignment horizontal="center" vertical="center"/>
      <protection locked="0"/>
    </xf>
    <xf numFmtId="0" fontId="3" fillId="0" borderId="30" xfId="0" applyFont="1" applyBorder="1" applyAlignment="1" applyProtection="1">
      <alignment horizontal="center" vertical="center"/>
      <protection locked="0"/>
    </xf>
    <xf numFmtId="0" fontId="0" fillId="0" borderId="42" xfId="0" applyBorder="1" applyAlignment="1">
      <alignment horizontal="left" vertical="top" wrapText="1"/>
    </xf>
    <xf numFmtId="0" fontId="0" fillId="0" borderId="46" xfId="0" applyBorder="1" applyAlignment="1">
      <alignment horizontal="left" vertical="top" wrapText="1"/>
    </xf>
    <xf numFmtId="0" fontId="0" fillId="0" borderId="43" xfId="0" applyBorder="1" applyAlignment="1">
      <alignment horizontal="left" vertical="top" wrapText="1"/>
    </xf>
    <xf numFmtId="0" fontId="1" fillId="3" borderId="23"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41" xfId="0" applyFont="1" applyFill="1" applyBorder="1" applyAlignment="1">
      <alignment horizontal="center" vertical="top" wrapText="1"/>
    </xf>
    <xf numFmtId="0" fontId="1" fillId="6" borderId="48" xfId="0" applyFont="1" applyFill="1" applyBorder="1" applyAlignment="1">
      <alignment horizontal="center"/>
    </xf>
    <xf numFmtId="0" fontId="1" fillId="6" borderId="49" xfId="0" applyFont="1" applyFill="1" applyBorder="1" applyAlignment="1">
      <alignment horizontal="center"/>
    </xf>
    <xf numFmtId="0" fontId="3" fillId="0" borderId="25" xfId="0" applyFont="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0" fillId="0" borderId="16" xfId="0" applyFont="1" applyBorder="1" applyAlignment="1">
      <alignment horizontal="left" vertical="top" wrapText="1"/>
    </xf>
    <xf numFmtId="0" fontId="0" fillId="0" borderId="17" xfId="0" applyFont="1" applyBorder="1" applyAlignment="1">
      <alignment horizontal="left" vertical="top" wrapText="1"/>
    </xf>
    <xf numFmtId="0" fontId="1" fillId="2" borderId="0" xfId="0" applyFont="1" applyFill="1" applyAlignment="1">
      <alignment horizontal="center"/>
    </xf>
    <xf numFmtId="0" fontId="1" fillId="6" borderId="27" xfId="0" applyFont="1" applyFill="1" applyBorder="1" applyAlignment="1">
      <alignment horizontal="center"/>
    </xf>
    <xf numFmtId="0" fontId="3" fillId="0" borderId="3" xfId="0" applyFont="1" applyBorder="1" applyAlignment="1" applyProtection="1">
      <alignment horizontal="center" vertical="center"/>
      <protection locked="0"/>
    </xf>
    <xf numFmtId="0" fontId="0" fillId="0" borderId="44" xfId="0" applyBorder="1" applyAlignment="1">
      <alignment horizontal="left" vertical="top" wrapText="1"/>
    </xf>
    <xf numFmtId="0" fontId="0" fillId="0" borderId="45" xfId="0" applyBorder="1" applyAlignment="1">
      <alignment horizontal="left" vertical="top" wrapText="1"/>
    </xf>
    <xf numFmtId="0" fontId="0" fillId="0" borderId="52" xfId="0" applyFont="1" applyBorder="1" applyAlignment="1">
      <alignment horizontal="left" vertical="top" wrapText="1"/>
    </xf>
    <xf numFmtId="0" fontId="0" fillId="0" borderId="43" xfId="0" applyFont="1" applyBorder="1" applyAlignment="1">
      <alignment horizontal="left" vertical="top" wrapText="1"/>
    </xf>
    <xf numFmtId="0" fontId="0" fillId="0" borderId="47" xfId="0" applyFont="1" applyBorder="1" applyAlignment="1">
      <alignment horizontal="left" vertical="top" wrapText="1"/>
    </xf>
    <xf numFmtId="0" fontId="0" fillId="0" borderId="45" xfId="0" applyFont="1" applyBorder="1" applyAlignment="1">
      <alignment horizontal="left" vertical="top" wrapText="1"/>
    </xf>
    <xf numFmtId="0" fontId="0" fillId="0" borderId="23" xfId="0" applyFont="1" applyBorder="1" applyAlignment="1">
      <alignment horizontal="left" vertical="top" wrapText="1"/>
    </xf>
    <xf numFmtId="0" fontId="0" fillId="0" borderId="35" xfId="0" applyFont="1"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4" fillId="2" borderId="0" xfId="0" applyFont="1" applyFill="1" applyAlignment="1">
      <alignment horizontal="center"/>
    </xf>
    <xf numFmtId="0" fontId="0" fillId="0" borderId="18" xfId="0" applyBorder="1" applyAlignment="1" applyProtection="1">
      <alignment horizontal="left"/>
      <protection locked="0"/>
    </xf>
    <xf numFmtId="0" fontId="1" fillId="3" borderId="5"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1" xfId="0" applyFont="1" applyFill="1" applyBorder="1" applyAlignment="1" applyProtection="1">
      <alignment horizontal="center" wrapText="1"/>
    </xf>
    <xf numFmtId="0" fontId="0" fillId="0" borderId="10" xfId="0" applyBorder="1" applyAlignment="1">
      <alignment horizontal="left" vertical="top" wrapText="1"/>
    </xf>
    <xf numFmtId="0" fontId="0" fillId="0" borderId="22" xfId="0" applyFont="1" applyBorder="1" applyAlignment="1">
      <alignment horizontal="left" vertical="center" wrapText="1"/>
    </xf>
    <xf numFmtId="0" fontId="0" fillId="0" borderId="57" xfId="0" applyFont="1" applyBorder="1" applyAlignment="1">
      <alignment horizontal="left" vertical="center" wrapText="1"/>
    </xf>
    <xf numFmtId="0" fontId="0" fillId="0" borderId="55" xfId="0" applyFont="1" applyBorder="1" applyAlignment="1">
      <alignment horizontal="left" vertical="center" wrapText="1"/>
    </xf>
    <xf numFmtId="0" fontId="0" fillId="0" borderId="18" xfId="0" applyFont="1" applyBorder="1" applyAlignment="1">
      <alignment horizontal="left" vertical="center" wrapText="1"/>
    </xf>
    <xf numFmtId="0" fontId="0" fillId="0" borderId="52" xfId="0" applyFont="1" applyBorder="1" applyAlignment="1">
      <alignment horizontal="center" vertical="center" wrapText="1"/>
    </xf>
    <xf numFmtId="0" fontId="0" fillId="0" borderId="46" xfId="0" applyFont="1" applyBorder="1" applyAlignment="1">
      <alignment horizontal="center" vertical="center" wrapText="1"/>
    </xf>
    <xf numFmtId="0" fontId="0" fillId="0" borderId="53"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56" xfId="0" applyFont="1" applyBorder="1" applyAlignment="1">
      <alignment horizontal="center" vertical="center" wrapText="1"/>
    </xf>
    <xf numFmtId="0" fontId="0" fillId="0" borderId="22" xfId="0" applyBorder="1" applyAlignment="1">
      <alignment horizontal="left" vertical="center"/>
    </xf>
    <xf numFmtId="0" fontId="0" fillId="0" borderId="57" xfId="0" applyBorder="1" applyAlignment="1">
      <alignment horizontal="left" vertical="center"/>
    </xf>
    <xf numFmtId="0" fontId="0" fillId="0" borderId="31" xfId="0" applyBorder="1" applyAlignment="1">
      <alignment horizontal="left" vertical="center"/>
    </xf>
    <xf numFmtId="0" fontId="3" fillId="0" borderId="7"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0" fillId="0" borderId="12" xfId="0" applyBorder="1" applyAlignment="1">
      <alignment horizontal="left" vertical="top" wrapText="1"/>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1" fillId="6" borderId="26" xfId="0" applyFont="1" applyFill="1" applyBorder="1" applyAlignment="1">
      <alignment horizontal="center"/>
    </xf>
    <xf numFmtId="0" fontId="1" fillId="6" borderId="25" xfId="0" applyFont="1" applyFill="1" applyBorder="1" applyAlignment="1">
      <alignment horizontal="center"/>
    </xf>
    <xf numFmtId="0" fontId="1" fillId="6" borderId="37" xfId="0" applyFont="1" applyFill="1" applyBorder="1" applyAlignment="1">
      <alignment horizontal="center"/>
    </xf>
    <xf numFmtId="0" fontId="1" fillId="6" borderId="33" xfId="0" applyFont="1" applyFill="1" applyBorder="1" applyAlignment="1">
      <alignment horizontal="center"/>
    </xf>
    <xf numFmtId="0" fontId="3" fillId="0" borderId="38" xfId="0" applyFont="1" applyBorder="1" applyAlignment="1" applyProtection="1">
      <alignment horizontal="center" vertical="center"/>
      <protection locked="0"/>
    </xf>
    <xf numFmtId="0" fontId="3" fillId="0" borderId="39" xfId="0" applyFont="1" applyBorder="1" applyAlignment="1" applyProtection="1">
      <alignment horizontal="center" vertical="center"/>
      <protection locked="0"/>
    </xf>
    <xf numFmtId="0" fontId="3" fillId="0" borderId="40" xfId="0" applyFont="1" applyBorder="1" applyAlignment="1" applyProtection="1">
      <alignment horizontal="center" vertical="center"/>
      <protection locked="0"/>
    </xf>
    <xf numFmtId="0" fontId="1" fillId="3" borderId="47" xfId="0" applyFont="1" applyFill="1" applyBorder="1" applyAlignment="1">
      <alignment horizontal="center" vertical="top" wrapText="1"/>
    </xf>
    <xf numFmtId="0" fontId="1" fillId="3" borderId="0" xfId="0" applyFont="1" applyFill="1" applyBorder="1" applyAlignment="1">
      <alignment horizontal="center" vertical="top" wrapText="1"/>
    </xf>
    <xf numFmtId="0" fontId="1" fillId="3" borderId="2" xfId="0" applyFont="1" applyFill="1" applyBorder="1" applyAlignment="1">
      <alignment horizontal="center" vertical="top" wrapText="1"/>
    </xf>
    <xf numFmtId="0" fontId="1" fillId="3" borderId="47" xfId="0" applyFont="1" applyFill="1" applyBorder="1" applyAlignment="1" applyProtection="1">
      <alignment horizontal="center" wrapText="1"/>
    </xf>
    <xf numFmtId="0" fontId="1" fillId="3" borderId="0" xfId="0" applyFont="1" applyFill="1" applyBorder="1" applyAlignment="1" applyProtection="1">
      <alignment horizontal="center" wrapText="1"/>
    </xf>
    <xf numFmtId="0" fontId="1" fillId="3" borderId="2" xfId="0" applyFont="1" applyFill="1" applyBorder="1" applyAlignment="1" applyProtection="1">
      <alignment horizontal="center" wrapText="1"/>
    </xf>
    <xf numFmtId="0" fontId="1" fillId="3" borderId="23" xfId="0" applyFont="1" applyFill="1" applyBorder="1" applyAlignment="1" applyProtection="1">
      <alignment horizontal="center" wrapText="1"/>
    </xf>
    <xf numFmtId="0" fontId="1" fillId="3" borderId="4" xfId="0" applyFont="1" applyFill="1" applyBorder="1" applyAlignment="1" applyProtection="1">
      <alignment horizontal="center" wrapText="1"/>
    </xf>
    <xf numFmtId="0" fontId="1" fillId="3" borderId="41" xfId="0" applyFont="1" applyFill="1" applyBorder="1" applyAlignment="1" applyProtection="1">
      <alignment horizontal="center" wrapText="1"/>
    </xf>
    <xf numFmtId="0" fontId="0" fillId="0" borderId="35" xfId="0" applyBorder="1" applyAlignment="1">
      <alignment horizontal="left" vertical="center"/>
    </xf>
    <xf numFmtId="0" fontId="3" fillId="0" borderId="54" xfId="0" applyFont="1" applyBorder="1" applyAlignment="1" applyProtection="1">
      <alignment horizontal="center" vertical="center" wrapText="1"/>
      <protection locked="0"/>
    </xf>
    <xf numFmtId="0" fontId="0" fillId="0" borderId="8" xfId="0" applyBorder="1" applyAlignment="1">
      <alignment horizontal="left" vertical="top" wrapText="1"/>
    </xf>
    <xf numFmtId="0" fontId="0" fillId="0" borderId="7" xfId="0" applyBorder="1" applyAlignment="1">
      <alignment horizontal="left" vertical="top" wrapText="1"/>
    </xf>
    <xf numFmtId="0" fontId="3" fillId="5" borderId="19" xfId="0" applyFont="1" applyFill="1" applyBorder="1" applyAlignment="1" applyProtection="1">
      <alignment horizontal="center" vertical="center" wrapText="1"/>
    </xf>
    <xf numFmtId="0" fontId="3" fillId="5" borderId="21" xfId="0" applyFont="1" applyFill="1" applyBorder="1" applyAlignment="1" applyProtection="1">
      <alignment horizontal="center" vertical="center" wrapText="1"/>
    </xf>
    <xf numFmtId="0" fontId="3" fillId="5" borderId="36" xfId="0" applyFont="1" applyFill="1" applyBorder="1" applyAlignment="1" applyProtection="1">
      <alignment horizontal="center" vertical="center" wrapText="1"/>
    </xf>
    <xf numFmtId="0" fontId="0" fillId="0" borderId="15" xfId="0" applyFont="1" applyBorder="1" applyAlignment="1">
      <alignment horizontal="left" vertical="top" wrapText="1"/>
    </xf>
    <xf numFmtId="0" fontId="0" fillId="0" borderId="10" xfId="0" applyFont="1" applyBorder="1" applyAlignment="1">
      <alignment horizontal="left" vertical="top" wrapText="1"/>
    </xf>
    <xf numFmtId="0" fontId="0" fillId="0" borderId="12" xfId="0" applyFont="1" applyBorder="1" applyAlignment="1">
      <alignment horizontal="left" vertical="top" wrapText="1"/>
    </xf>
    <xf numFmtId="0" fontId="0" fillId="0" borderId="3" xfId="0" applyBorder="1" applyAlignment="1">
      <alignment horizontal="left"/>
    </xf>
    <xf numFmtId="0" fontId="0" fillId="0" borderId="3"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3"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3" fillId="0" borderId="19"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0" fillId="0" borderId="13" xfId="0" applyFont="1" applyFill="1" applyBorder="1" applyAlignment="1">
      <alignment horizontal="left" vertical="top" wrapText="1"/>
    </xf>
    <xf numFmtId="0" fontId="0" fillId="0" borderId="14"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12" xfId="0" applyFont="1" applyFill="1" applyBorder="1" applyAlignment="1">
      <alignment horizontal="left" vertical="top" wrapText="1"/>
    </xf>
    <xf numFmtId="0" fontId="0" fillId="0" borderId="29"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3" fillId="0" borderId="16" xfId="0" applyFont="1" applyBorder="1" applyAlignment="1" applyProtection="1">
      <alignment horizontal="center" vertical="center"/>
      <protection locked="0"/>
    </xf>
    <xf numFmtId="0" fontId="0" fillId="0" borderId="17" xfId="0" applyBorder="1" applyAlignment="1">
      <alignment horizontal="left" vertical="top" wrapText="1"/>
    </xf>
    <xf numFmtId="0" fontId="0" fillId="0" borderId="5" xfId="0" applyBorder="1" applyAlignment="1">
      <alignment horizontal="left" vertical="top" wrapText="1"/>
    </xf>
    <xf numFmtId="0" fontId="0" fillId="0" borderId="51" xfId="0" applyBorder="1" applyAlignment="1">
      <alignment horizontal="left" vertical="top" wrapText="1"/>
    </xf>
    <xf numFmtId="0" fontId="0" fillId="0" borderId="22" xfId="0" applyBorder="1" applyAlignment="1">
      <alignment horizontal="left" vertical="top" wrapText="1"/>
    </xf>
    <xf numFmtId="0" fontId="0" fillId="0" borderId="31" xfId="0" applyBorder="1" applyAlignment="1">
      <alignment horizontal="left" vertical="top" wrapText="1"/>
    </xf>
    <xf numFmtId="0" fontId="0" fillId="0" borderId="23" xfId="0" applyBorder="1" applyAlignment="1">
      <alignment horizontal="left" vertical="top" wrapText="1"/>
    </xf>
    <xf numFmtId="0" fontId="0" fillId="0" borderId="35" xfId="0" applyBorder="1" applyAlignment="1">
      <alignment horizontal="left" vertical="top" wrapText="1"/>
    </xf>
    <xf numFmtId="0" fontId="0" fillId="0" borderId="59" xfId="0"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0" fillId="0" borderId="54" xfId="0" applyBorder="1" applyAlignment="1">
      <alignment horizontal="left" vertical="top" wrapText="1"/>
    </xf>
    <xf numFmtId="0" fontId="0" fillId="0" borderId="4" xfId="0" applyBorder="1" applyAlignment="1">
      <alignment horizontal="left" vertical="top" wrapText="1"/>
    </xf>
    <xf numFmtId="0" fontId="0" fillId="0" borderId="41" xfId="0" applyBorder="1" applyAlignment="1">
      <alignment horizontal="left" vertical="top" wrapText="1"/>
    </xf>
    <xf numFmtId="0" fontId="3" fillId="0" borderId="60"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51" xfId="0" applyFont="1" applyBorder="1" applyAlignment="1" applyProtection="1">
      <alignment horizontal="center" vertical="center"/>
    </xf>
    <xf numFmtId="0" fontId="1" fillId="6" borderId="27" xfId="0" applyFont="1" applyFill="1" applyBorder="1" applyAlignment="1">
      <alignment horizontal="center" wrapText="1"/>
    </xf>
    <xf numFmtId="0" fontId="1" fillId="6" borderId="28" xfId="0" applyFont="1" applyFill="1" applyBorder="1" applyAlignment="1">
      <alignment horizontal="center" wrapText="1"/>
    </xf>
    <xf numFmtId="0" fontId="0" fillId="0" borderId="13" xfId="0" applyBorder="1" applyAlignment="1">
      <alignment horizontal="left" vertical="top"/>
    </xf>
    <xf numFmtId="0" fontId="0" fillId="0" borderId="14" xfId="0" applyBorder="1" applyAlignment="1">
      <alignment horizontal="left" vertical="top"/>
    </xf>
    <xf numFmtId="0" fontId="0" fillId="0" borderId="29" xfId="0" applyFont="1" applyBorder="1" applyAlignment="1">
      <alignment horizontal="left" vertical="top" wrapText="1"/>
    </xf>
    <xf numFmtId="0" fontId="0" fillId="0" borderId="24" xfId="0" applyFont="1" applyBorder="1" applyAlignment="1">
      <alignment horizontal="left" vertical="top" wrapText="1"/>
    </xf>
    <xf numFmtId="0" fontId="0" fillId="0" borderId="16" xfId="0" applyBorder="1" applyAlignment="1">
      <alignment horizontal="left" vertical="top"/>
    </xf>
    <xf numFmtId="0" fontId="0" fillId="0" borderId="17" xfId="0" applyBorder="1" applyAlignment="1">
      <alignment horizontal="left" vertical="top"/>
    </xf>
    <xf numFmtId="0" fontId="0" fillId="0" borderId="3" xfId="0" applyBorder="1" applyAlignment="1">
      <alignment horizontal="left" vertical="top"/>
    </xf>
    <xf numFmtId="0" fontId="0" fillId="0" borderId="11" xfId="0" applyBorder="1" applyAlignment="1">
      <alignment horizontal="left" vertical="top"/>
    </xf>
    <xf numFmtId="0" fontId="0" fillId="0" borderId="24" xfId="0" applyBorder="1" applyAlignment="1">
      <alignment horizontal="left" vertical="top"/>
    </xf>
    <xf numFmtId="0" fontId="0" fillId="0" borderId="34" xfId="0" applyBorder="1" applyAlignment="1">
      <alignment horizontal="left" vertical="top"/>
    </xf>
    <xf numFmtId="0" fontId="0" fillId="5" borderId="0" xfId="0" applyFill="1" applyAlignment="1">
      <alignment horizontal="center"/>
    </xf>
    <xf numFmtId="0" fontId="0" fillId="0" borderId="2" xfId="0" applyBorder="1" applyAlignment="1">
      <alignment horizontal="center" vertical="center"/>
    </xf>
    <xf numFmtId="0" fontId="0" fillId="0" borderId="3" xfId="0" applyFont="1" applyBorder="1" applyAlignment="1">
      <alignment horizontal="center" vertical="top"/>
    </xf>
    <xf numFmtId="0" fontId="0" fillId="0" borderId="11" xfId="0" applyFont="1" applyBorder="1" applyAlignment="1">
      <alignment horizontal="center" vertical="top"/>
    </xf>
    <xf numFmtId="0" fontId="6" fillId="0" borderId="0" xfId="0" applyFont="1" applyAlignment="1">
      <alignment horizontal="center" vertical="top" wrapText="1"/>
    </xf>
    <xf numFmtId="0" fontId="3" fillId="0" borderId="27" xfId="0" applyFont="1" applyBorder="1" applyAlignment="1" applyProtection="1">
      <alignment horizontal="center" vertical="center"/>
      <protection locked="0"/>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6" xfId="0" applyFont="1" applyBorder="1" applyAlignment="1">
      <alignment horizontal="left" vertical="top" wrapText="1"/>
    </xf>
    <xf numFmtId="0" fontId="0" fillId="0" borderId="27" xfId="0" applyFont="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33CC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cid:5d74ebe8-98b6-4fba-a0ca-a069e7628ee2@namprd05.prod.outlook.com" TargetMode="External"/><Relationship Id="rId13" Type="http://schemas.openxmlformats.org/officeDocument/2006/relationships/image" Target="../media/image9.jpeg"/><Relationship Id="rId18" Type="http://schemas.openxmlformats.org/officeDocument/2006/relationships/image" Target="../media/image13.jpeg"/><Relationship Id="rId26" Type="http://schemas.openxmlformats.org/officeDocument/2006/relationships/image" Target="../media/image19.png"/><Relationship Id="rId3" Type="http://schemas.openxmlformats.org/officeDocument/2006/relationships/image" Target="../media/image3.jpeg"/><Relationship Id="rId21" Type="http://schemas.openxmlformats.org/officeDocument/2006/relationships/image" Target="cid:65287547-a845-4921-8fb8-24e85030b202@namprd05.prod.outlook.com" TargetMode="External"/><Relationship Id="rId7" Type="http://schemas.openxmlformats.org/officeDocument/2006/relationships/image" Target="../media/image5.jpeg"/><Relationship Id="rId12" Type="http://schemas.openxmlformats.org/officeDocument/2006/relationships/image" Target="cid:d7feda30-ef24-4268-ad03-180865fac727@namprd05.prod.outlook.com" TargetMode="External"/><Relationship Id="rId17" Type="http://schemas.openxmlformats.org/officeDocument/2006/relationships/image" Target="../media/image12.jpeg"/><Relationship Id="rId25" Type="http://schemas.openxmlformats.org/officeDocument/2006/relationships/image" Target="../media/image18.jpeg"/><Relationship Id="rId2" Type="http://schemas.openxmlformats.org/officeDocument/2006/relationships/image" Target="../media/image2.jpeg"/><Relationship Id="rId16" Type="http://schemas.openxmlformats.org/officeDocument/2006/relationships/image" Target="../media/image11.jpeg"/><Relationship Id="rId20"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cid:50086f7f-5fd4-476e-bcaa-38a36ebaa2ba@namprd05.prod.outlook.com" TargetMode="External"/><Relationship Id="rId11" Type="http://schemas.openxmlformats.org/officeDocument/2006/relationships/image" Target="../media/image8.jpeg"/><Relationship Id="rId24" Type="http://schemas.openxmlformats.org/officeDocument/2006/relationships/image" Target="../media/image17.jpeg"/><Relationship Id="rId5" Type="http://schemas.openxmlformats.org/officeDocument/2006/relationships/image" Target="../media/image4.jpeg"/><Relationship Id="rId15" Type="http://schemas.openxmlformats.org/officeDocument/2006/relationships/image" Target="../media/image10.jpeg"/><Relationship Id="rId23" Type="http://schemas.openxmlformats.org/officeDocument/2006/relationships/image" Target="../media/image16.jpeg"/><Relationship Id="rId10" Type="http://schemas.openxmlformats.org/officeDocument/2006/relationships/image" Target="../media/image7.png"/><Relationship Id="rId19" Type="http://schemas.openxmlformats.org/officeDocument/2006/relationships/image" Target="../media/image14.png"/><Relationship Id="rId4" Type="http://schemas.openxmlformats.org/officeDocument/2006/relationships/image" Target="cid:9b27e9a5-c6c1-4902-9340-3183d9e45b82@namprd05.prod.outlook.com" TargetMode="External"/><Relationship Id="rId9" Type="http://schemas.openxmlformats.org/officeDocument/2006/relationships/image" Target="../media/image6.png"/><Relationship Id="rId14" Type="http://schemas.openxmlformats.org/officeDocument/2006/relationships/image" Target="cid:e3482fa9-18d4-4486-a90a-74a2ec6f8f5a@namprd05.prod.outlook.com" TargetMode="External"/><Relationship Id="rId22"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14</xdr:col>
      <xdr:colOff>477999</xdr:colOff>
      <xdr:row>8</xdr:row>
      <xdr:rowOff>66619</xdr:rowOff>
    </xdr:to>
    <xdr:pic>
      <xdr:nvPicPr>
        <xdr:cNvPr id="3" name="Picture 2"/>
        <xdr:cNvPicPr>
          <a:picLocks noChangeAspect="1"/>
        </xdr:cNvPicPr>
      </xdr:nvPicPr>
      <xdr:blipFill>
        <a:blip xmlns:r="http://schemas.openxmlformats.org/officeDocument/2006/relationships" r:embed="rId1"/>
        <a:stretch>
          <a:fillRect/>
        </a:stretch>
      </xdr:blipFill>
      <xdr:spPr>
        <a:xfrm>
          <a:off x="6932083" y="1227667"/>
          <a:ext cx="2933333" cy="447619"/>
        </a:xfrm>
        <a:prstGeom prst="rect">
          <a:avLst/>
        </a:prstGeom>
      </xdr:spPr>
    </xdr:pic>
    <xdr:clientData/>
  </xdr:twoCellAnchor>
  <xdr:twoCellAnchor editAs="oneCell">
    <xdr:from>
      <xdr:col>4</xdr:col>
      <xdr:colOff>285751</xdr:colOff>
      <xdr:row>92</xdr:row>
      <xdr:rowOff>345281</xdr:rowOff>
    </xdr:from>
    <xdr:to>
      <xdr:col>6</xdr:col>
      <xdr:colOff>526257</xdr:colOff>
      <xdr:row>95</xdr:row>
      <xdr:rowOff>192879</xdr:rowOff>
    </xdr:to>
    <xdr:pic>
      <xdr:nvPicPr>
        <xdr:cNvPr id="4" name="Picture 3" descr="C:\Users\pkalaga\AppData\Local\Microsoft\Windows\INetCache\Content.Word\file1-4.jpe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34" t="22222" r="40620"/>
        <a:stretch/>
      </xdr:blipFill>
      <xdr:spPr bwMode="auto">
        <a:xfrm rot="5400000">
          <a:off x="2964658" y="19621499"/>
          <a:ext cx="1704973" cy="1895475"/>
        </a:xfrm>
        <a:prstGeom prst="rect">
          <a:avLst/>
        </a:prstGeom>
        <a:noFill/>
        <a:ln>
          <a:noFill/>
        </a:ln>
      </xdr:spPr>
    </xdr:pic>
    <xdr:clientData/>
  </xdr:twoCellAnchor>
  <xdr:twoCellAnchor editAs="oneCell">
    <xdr:from>
      <xdr:col>4</xdr:col>
      <xdr:colOff>323850</xdr:colOff>
      <xdr:row>106</xdr:row>
      <xdr:rowOff>276225</xdr:rowOff>
    </xdr:from>
    <xdr:to>
      <xdr:col>6</xdr:col>
      <xdr:colOff>600075</xdr:colOff>
      <xdr:row>107</xdr:row>
      <xdr:rowOff>400050</xdr:rowOff>
    </xdr:to>
    <xdr:pic>
      <xdr:nvPicPr>
        <xdr:cNvPr id="6" name="Picture 5" descr="cid:9b27e9a5-c6c1-4902-9340-3183d9e45b82@namprd05.prod.outlook.com"/>
        <xdr:cNvPicPr/>
      </xdr:nvPicPr>
      <xdr:blipFill rotWithShape="1">
        <a:blip xmlns:r="http://schemas.openxmlformats.org/officeDocument/2006/relationships" r:embed="rId3" r:link="rId4" cstate="print">
          <a:extLst>
            <a:ext uri="{28A0092B-C50C-407E-A947-70E740481C1C}">
              <a14:useLocalDpi xmlns:a14="http://schemas.microsoft.com/office/drawing/2010/main" val="0"/>
            </a:ext>
          </a:extLst>
        </a:blip>
        <a:srcRect b="25555"/>
        <a:stretch/>
      </xdr:blipFill>
      <xdr:spPr bwMode="auto">
        <a:xfrm>
          <a:off x="2905125" y="26831925"/>
          <a:ext cx="1933575" cy="1066800"/>
        </a:xfrm>
        <a:prstGeom prst="rect">
          <a:avLst/>
        </a:prstGeom>
        <a:noFill/>
        <a:ln>
          <a:noFill/>
        </a:ln>
      </xdr:spPr>
    </xdr:pic>
    <xdr:clientData/>
  </xdr:twoCellAnchor>
  <xdr:twoCellAnchor editAs="oneCell">
    <xdr:from>
      <xdr:col>4</xdr:col>
      <xdr:colOff>314325</xdr:colOff>
      <xdr:row>108</xdr:row>
      <xdr:rowOff>142875</xdr:rowOff>
    </xdr:from>
    <xdr:to>
      <xdr:col>6</xdr:col>
      <xdr:colOff>609599</xdr:colOff>
      <xdr:row>109</xdr:row>
      <xdr:rowOff>695325</xdr:rowOff>
    </xdr:to>
    <xdr:pic>
      <xdr:nvPicPr>
        <xdr:cNvPr id="7" name="Picture 6" descr="cid:50086f7f-5fd4-476e-bcaa-38a36ebaa2ba@namprd05.prod.outlook.com"/>
        <xdr:cNvPicPr/>
      </xdr:nvPicPr>
      <xdr:blipFill rotWithShape="1">
        <a:blip xmlns:r="http://schemas.openxmlformats.org/officeDocument/2006/relationships" r:embed="rId5" r:link="rId6" cstate="print">
          <a:extLst>
            <a:ext uri="{28A0092B-C50C-407E-A947-70E740481C1C}">
              <a14:useLocalDpi xmlns:a14="http://schemas.microsoft.com/office/drawing/2010/main" val="0"/>
            </a:ext>
          </a:extLst>
        </a:blip>
        <a:srcRect l="25669" t="52924" r="32762" b="22750"/>
        <a:stretch/>
      </xdr:blipFill>
      <xdr:spPr bwMode="auto">
        <a:xfrm>
          <a:off x="2895600" y="28355925"/>
          <a:ext cx="1952624" cy="866775"/>
        </a:xfrm>
        <a:prstGeom prst="rect">
          <a:avLst/>
        </a:prstGeom>
        <a:noFill/>
        <a:ln>
          <a:noFill/>
        </a:ln>
      </xdr:spPr>
    </xdr:pic>
    <xdr:clientData/>
  </xdr:twoCellAnchor>
  <xdr:twoCellAnchor editAs="oneCell">
    <xdr:from>
      <xdr:col>4</xdr:col>
      <xdr:colOff>695325</xdr:colOff>
      <xdr:row>110</xdr:row>
      <xdr:rowOff>257175</xdr:rowOff>
    </xdr:from>
    <xdr:to>
      <xdr:col>6</xdr:col>
      <xdr:colOff>123824</xdr:colOff>
      <xdr:row>111</xdr:row>
      <xdr:rowOff>428625</xdr:rowOff>
    </xdr:to>
    <xdr:pic>
      <xdr:nvPicPr>
        <xdr:cNvPr id="8" name="Content Placeholder 16" descr="cid:5d74ebe8-98b6-4fba-a0ca-a069e7628ee2@namprd05.prod.outlook.com"/>
        <xdr:cNvPicPr>
          <a:picLocks noGrp="1"/>
        </xdr:cNvPicPr>
      </xdr:nvPicPr>
      <xdr:blipFill rotWithShape="1">
        <a:blip xmlns:r="http://schemas.openxmlformats.org/officeDocument/2006/relationships" r:embed="rId7" r:link="rId8" cstate="print">
          <a:extLst>
            <a:ext uri="{28A0092B-C50C-407E-A947-70E740481C1C}">
              <a14:useLocalDpi xmlns:a14="http://schemas.microsoft.com/office/drawing/2010/main" val="0"/>
            </a:ext>
          </a:extLst>
        </a:blip>
        <a:srcRect l="19781" t="39599" r="37473"/>
        <a:stretch/>
      </xdr:blipFill>
      <xdr:spPr bwMode="auto">
        <a:xfrm>
          <a:off x="3276600" y="29670375"/>
          <a:ext cx="1085849" cy="1066800"/>
        </a:xfrm>
        <a:prstGeom prst="rect">
          <a:avLst/>
        </a:prstGeom>
        <a:noFill/>
        <a:ln>
          <a:noFill/>
        </a:ln>
      </xdr:spPr>
    </xdr:pic>
    <xdr:clientData/>
  </xdr:twoCellAnchor>
  <xdr:twoCellAnchor editAs="oneCell">
    <xdr:from>
      <xdr:col>6</xdr:col>
      <xdr:colOff>371475</xdr:colOff>
      <xdr:row>109</xdr:row>
      <xdr:rowOff>228600</xdr:rowOff>
    </xdr:from>
    <xdr:to>
      <xdr:col>6</xdr:col>
      <xdr:colOff>838200</xdr:colOff>
      <xdr:row>109</xdr:row>
      <xdr:rowOff>523875</xdr:rowOff>
    </xdr:to>
    <xdr:pic>
      <xdr:nvPicPr>
        <xdr:cNvPr id="9" name="Picture 8" descr="File:Checkbox-blue.svg - Wikimedia Commons"/>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0100" y="28755975"/>
          <a:ext cx="466725" cy="295275"/>
        </a:xfrm>
        <a:prstGeom prst="rect">
          <a:avLst/>
        </a:prstGeom>
      </xdr:spPr>
    </xdr:pic>
    <xdr:clientData/>
  </xdr:twoCellAnchor>
  <xdr:twoCellAnchor>
    <xdr:from>
      <xdr:col>4</xdr:col>
      <xdr:colOff>657225</xdr:colOff>
      <xdr:row>109</xdr:row>
      <xdr:rowOff>161925</xdr:rowOff>
    </xdr:from>
    <xdr:to>
      <xdr:col>6</xdr:col>
      <xdr:colOff>118559</xdr:colOff>
      <xdr:row>109</xdr:row>
      <xdr:rowOff>206956</xdr:rowOff>
    </xdr:to>
    <xdr:cxnSp macro="">
      <xdr:nvCxnSpPr>
        <xdr:cNvPr id="10" name="Straight Connector 9"/>
        <xdr:cNvCxnSpPr/>
      </xdr:nvCxnSpPr>
      <xdr:spPr>
        <a:xfrm>
          <a:off x="3238500" y="28689300"/>
          <a:ext cx="1118684" cy="45031"/>
        </a:xfrm>
        <a:prstGeom prst="line">
          <a:avLst/>
        </a:prstGeom>
        <a:ln w="38100">
          <a:solidFill>
            <a:srgbClr val="0066FF"/>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76200</xdr:colOff>
      <xdr:row>110</xdr:row>
      <xdr:rowOff>733425</xdr:rowOff>
    </xdr:from>
    <xdr:to>
      <xdr:col>5</xdr:col>
      <xdr:colOff>323849</xdr:colOff>
      <xdr:row>111</xdr:row>
      <xdr:rowOff>409575</xdr:rowOff>
    </xdr:to>
    <xdr:cxnSp macro="">
      <xdr:nvCxnSpPr>
        <xdr:cNvPr id="11" name="Straight Connector 10"/>
        <xdr:cNvCxnSpPr/>
      </xdr:nvCxnSpPr>
      <xdr:spPr>
        <a:xfrm flipH="1">
          <a:off x="3705225" y="30146625"/>
          <a:ext cx="247649" cy="571500"/>
        </a:xfrm>
        <a:prstGeom prst="line">
          <a:avLst/>
        </a:prstGeom>
        <a:ln w="28575">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209550</xdr:colOff>
      <xdr:row>110</xdr:row>
      <xdr:rowOff>257175</xdr:rowOff>
    </xdr:from>
    <xdr:to>
      <xdr:col>5</xdr:col>
      <xdr:colOff>323850</xdr:colOff>
      <xdr:row>110</xdr:row>
      <xdr:rowOff>762000</xdr:rowOff>
    </xdr:to>
    <xdr:cxnSp macro="">
      <xdr:nvCxnSpPr>
        <xdr:cNvPr id="12" name="Straight Connector 11"/>
        <xdr:cNvCxnSpPr/>
      </xdr:nvCxnSpPr>
      <xdr:spPr>
        <a:xfrm>
          <a:off x="3838575" y="29670375"/>
          <a:ext cx="114300" cy="504825"/>
        </a:xfrm>
        <a:prstGeom prst="line">
          <a:avLst/>
        </a:prstGeom>
        <a:ln w="28575">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6</xdr:col>
      <xdr:colOff>28575</xdr:colOff>
      <xdr:row>111</xdr:row>
      <xdr:rowOff>200025</xdr:rowOff>
    </xdr:from>
    <xdr:to>
      <xdr:col>6</xdr:col>
      <xdr:colOff>314325</xdr:colOff>
      <xdr:row>111</xdr:row>
      <xdr:rowOff>495300</xdr:rowOff>
    </xdr:to>
    <xdr:pic>
      <xdr:nvPicPr>
        <xdr:cNvPr id="13" name="Picture 12" descr="C:\Users\29464\AppData\Local\Microsoft\Windows\Temporary Internet Files\Content.IE5\FLY7JJHM\PngMedium-wrong-check-6060[1].g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267200" y="30508575"/>
          <a:ext cx="2857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144</xdr:row>
      <xdr:rowOff>66677</xdr:rowOff>
    </xdr:from>
    <xdr:to>
      <xdr:col>6</xdr:col>
      <xdr:colOff>257176</xdr:colOff>
      <xdr:row>145</xdr:row>
      <xdr:rowOff>819153</xdr:rowOff>
    </xdr:to>
    <xdr:pic>
      <xdr:nvPicPr>
        <xdr:cNvPr id="17" name="Picture 16" descr="cid:d7feda30-ef24-4268-ad03-180865fac727@namprd05.prod.outlook.com"/>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rot="5400000">
          <a:off x="2881312" y="45248515"/>
          <a:ext cx="1847851" cy="138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38100</xdr:colOff>
      <xdr:row>144</xdr:row>
      <xdr:rowOff>619127</xdr:rowOff>
    </xdr:from>
    <xdr:to>
      <xdr:col>6</xdr:col>
      <xdr:colOff>95250</xdr:colOff>
      <xdr:row>144</xdr:row>
      <xdr:rowOff>647702</xdr:rowOff>
    </xdr:to>
    <xdr:cxnSp macro="">
      <xdr:nvCxnSpPr>
        <xdr:cNvPr id="18" name="Straight Arrow Connector 17"/>
        <xdr:cNvCxnSpPr/>
      </xdr:nvCxnSpPr>
      <xdr:spPr>
        <a:xfrm>
          <a:off x="3667125" y="45567602"/>
          <a:ext cx="666750" cy="2857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485775</xdr:colOff>
      <xdr:row>147</xdr:row>
      <xdr:rowOff>66676</xdr:rowOff>
    </xdr:from>
    <xdr:to>
      <xdr:col>6</xdr:col>
      <xdr:colOff>209551</xdr:colOff>
      <xdr:row>147</xdr:row>
      <xdr:rowOff>1914527</xdr:rowOff>
    </xdr:to>
    <xdr:pic>
      <xdr:nvPicPr>
        <xdr:cNvPr id="19" name="Picture 18" descr="cid:d7feda30-ef24-4268-ad03-180865fac727@namprd05.prod.outlook.com"/>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rot="5400000">
          <a:off x="2833687" y="48248889"/>
          <a:ext cx="1847851" cy="138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147</xdr:row>
      <xdr:rowOff>238126</xdr:rowOff>
    </xdr:from>
    <xdr:to>
      <xdr:col>6</xdr:col>
      <xdr:colOff>152400</xdr:colOff>
      <xdr:row>147</xdr:row>
      <xdr:rowOff>428627</xdr:rowOff>
    </xdr:to>
    <xdr:sp macro="" textlink="">
      <xdr:nvSpPr>
        <xdr:cNvPr id="20" name="TextBox 19"/>
        <xdr:cNvSpPr txBox="1"/>
      </xdr:nvSpPr>
      <xdr:spPr>
        <a:xfrm>
          <a:off x="3495675" y="48186976"/>
          <a:ext cx="895350" cy="190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t>19 to 29 inches</a:t>
          </a:r>
        </a:p>
      </xdr:txBody>
    </xdr:sp>
    <xdr:clientData/>
  </xdr:twoCellAnchor>
  <xdr:twoCellAnchor>
    <xdr:from>
      <xdr:col>4</xdr:col>
      <xdr:colOff>1028700</xdr:colOff>
      <xdr:row>147</xdr:row>
      <xdr:rowOff>628651</xdr:rowOff>
    </xdr:from>
    <xdr:to>
      <xdr:col>6</xdr:col>
      <xdr:colOff>38100</xdr:colOff>
      <xdr:row>147</xdr:row>
      <xdr:rowOff>657226</xdr:rowOff>
    </xdr:to>
    <xdr:cxnSp macro="">
      <xdr:nvCxnSpPr>
        <xdr:cNvPr id="21" name="Straight Arrow Connector 20"/>
        <xdr:cNvCxnSpPr/>
      </xdr:nvCxnSpPr>
      <xdr:spPr>
        <a:xfrm>
          <a:off x="3609975" y="48577501"/>
          <a:ext cx="666750" cy="2857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400050</xdr:colOff>
      <xdr:row>149</xdr:row>
      <xdr:rowOff>114300</xdr:rowOff>
    </xdr:from>
    <xdr:to>
      <xdr:col>6</xdr:col>
      <xdr:colOff>542925</xdr:colOff>
      <xdr:row>149</xdr:row>
      <xdr:rowOff>1419225</xdr:rowOff>
    </xdr:to>
    <xdr:pic>
      <xdr:nvPicPr>
        <xdr:cNvPr id="22" name="Picture 21" descr="cid:e3482fa9-18d4-4486-a90a-74a2ec6f8f5a@namprd05.prod.outlook.com"/>
        <xdr:cNvPicPr>
          <a:picLocks noChangeAspect="1" noChangeArrowheads="1"/>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rcRect b="-908"/>
        <a:stretch>
          <a:fillRect/>
        </a:stretch>
      </xdr:blipFill>
      <xdr:spPr bwMode="auto">
        <a:xfrm>
          <a:off x="2981325" y="50758725"/>
          <a:ext cx="18002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219075</xdr:colOff>
      <xdr:row>149</xdr:row>
      <xdr:rowOff>638175</xdr:rowOff>
    </xdr:from>
    <xdr:to>
      <xdr:col>5</xdr:col>
      <xdr:colOff>476250</xdr:colOff>
      <xdr:row>149</xdr:row>
      <xdr:rowOff>800100</xdr:rowOff>
    </xdr:to>
    <xdr:cxnSp macro="">
      <xdr:nvCxnSpPr>
        <xdr:cNvPr id="23" name="Straight Connector 22"/>
        <xdr:cNvCxnSpPr/>
      </xdr:nvCxnSpPr>
      <xdr:spPr>
        <a:xfrm flipV="1">
          <a:off x="3848100" y="51282600"/>
          <a:ext cx="257175" cy="1619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149</xdr:row>
      <xdr:rowOff>600075</xdr:rowOff>
    </xdr:from>
    <xdr:to>
      <xdr:col>5</xdr:col>
      <xdr:colOff>457200</xdr:colOff>
      <xdr:row>149</xdr:row>
      <xdr:rowOff>828675</xdr:rowOff>
    </xdr:to>
    <xdr:cxnSp macro="">
      <xdr:nvCxnSpPr>
        <xdr:cNvPr id="24" name="Straight Connector 23"/>
        <xdr:cNvCxnSpPr/>
      </xdr:nvCxnSpPr>
      <xdr:spPr>
        <a:xfrm>
          <a:off x="3876675" y="51244500"/>
          <a:ext cx="209550" cy="2286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523875</xdr:colOff>
      <xdr:row>154</xdr:row>
      <xdr:rowOff>19050</xdr:rowOff>
    </xdr:from>
    <xdr:to>
      <xdr:col>6</xdr:col>
      <xdr:colOff>257175</xdr:colOff>
      <xdr:row>157</xdr:row>
      <xdr:rowOff>361950</xdr:rowOff>
    </xdr:to>
    <xdr:pic>
      <xdr:nvPicPr>
        <xdr:cNvPr id="25" name="Picture 24" descr="cid:d7feda30-ef24-4268-ad03-180865fac727@namprd05.prod.outlook.com"/>
        <xdr:cNvPicPr/>
      </xdr:nvPicPr>
      <xdr:blipFill>
        <a:blip xmlns:r="http://schemas.openxmlformats.org/officeDocument/2006/relationships" r:embed="rId15" r:link="rId12" cstate="print">
          <a:extLst>
            <a:ext uri="{28A0092B-C50C-407E-A947-70E740481C1C}">
              <a14:useLocalDpi xmlns:a14="http://schemas.microsoft.com/office/drawing/2010/main" val="0"/>
            </a:ext>
          </a:extLst>
        </a:blip>
        <a:srcRect/>
        <a:stretch>
          <a:fillRect/>
        </a:stretch>
      </xdr:blipFill>
      <xdr:spPr bwMode="auto">
        <a:xfrm rot="5400000">
          <a:off x="2800350" y="54540150"/>
          <a:ext cx="2000250" cy="1390650"/>
        </a:xfrm>
        <a:prstGeom prst="rect">
          <a:avLst/>
        </a:prstGeom>
        <a:noFill/>
        <a:ln>
          <a:noFill/>
        </a:ln>
      </xdr:spPr>
    </xdr:pic>
    <xdr:clientData/>
  </xdr:twoCellAnchor>
  <xdr:twoCellAnchor>
    <xdr:from>
      <xdr:col>5</xdr:col>
      <xdr:colOff>28575</xdr:colOff>
      <xdr:row>156</xdr:row>
      <xdr:rowOff>0</xdr:rowOff>
    </xdr:from>
    <xdr:to>
      <xdr:col>5</xdr:col>
      <xdr:colOff>314325</xdr:colOff>
      <xdr:row>156</xdr:row>
      <xdr:rowOff>95254</xdr:rowOff>
    </xdr:to>
    <xdr:cxnSp macro="">
      <xdr:nvCxnSpPr>
        <xdr:cNvPr id="26" name="Straight Arrow Connector 25"/>
        <xdr:cNvCxnSpPr/>
      </xdr:nvCxnSpPr>
      <xdr:spPr>
        <a:xfrm flipV="1">
          <a:off x="3657600" y="55321200"/>
          <a:ext cx="285750" cy="9525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581025</xdr:colOff>
      <xdr:row>159</xdr:row>
      <xdr:rowOff>85725</xdr:rowOff>
    </xdr:from>
    <xdr:to>
      <xdr:col>6</xdr:col>
      <xdr:colOff>314325</xdr:colOff>
      <xdr:row>159</xdr:row>
      <xdr:rowOff>2085975</xdr:rowOff>
    </xdr:to>
    <xdr:pic>
      <xdr:nvPicPr>
        <xdr:cNvPr id="27" name="Picture 26" descr="cid:d7feda30-ef24-4268-ad03-180865fac727@namprd05.prod.outlook.com"/>
        <xdr:cNvPicPr/>
      </xdr:nvPicPr>
      <xdr:blipFill>
        <a:blip xmlns:r="http://schemas.openxmlformats.org/officeDocument/2006/relationships" r:embed="rId15" r:link="rId12" cstate="print">
          <a:extLst>
            <a:ext uri="{28A0092B-C50C-407E-A947-70E740481C1C}">
              <a14:useLocalDpi xmlns:a14="http://schemas.microsoft.com/office/drawing/2010/main" val="0"/>
            </a:ext>
          </a:extLst>
        </a:blip>
        <a:srcRect/>
        <a:stretch>
          <a:fillRect/>
        </a:stretch>
      </xdr:blipFill>
      <xdr:spPr bwMode="auto">
        <a:xfrm rot="5400000">
          <a:off x="2857500" y="57359550"/>
          <a:ext cx="2000250" cy="1390650"/>
        </a:xfrm>
        <a:prstGeom prst="rect">
          <a:avLst/>
        </a:prstGeom>
        <a:noFill/>
        <a:ln>
          <a:noFill/>
        </a:ln>
      </xdr:spPr>
    </xdr:pic>
    <xdr:clientData/>
  </xdr:twoCellAnchor>
  <xdr:twoCellAnchor>
    <xdr:from>
      <xdr:col>5</xdr:col>
      <xdr:colOff>76200</xdr:colOff>
      <xdr:row>159</xdr:row>
      <xdr:rowOff>1200150</xdr:rowOff>
    </xdr:from>
    <xdr:to>
      <xdr:col>5</xdr:col>
      <xdr:colOff>361950</xdr:colOff>
      <xdr:row>159</xdr:row>
      <xdr:rowOff>1295404</xdr:rowOff>
    </xdr:to>
    <xdr:cxnSp macro="">
      <xdr:nvCxnSpPr>
        <xdr:cNvPr id="28" name="Straight Arrow Connector 27"/>
        <xdr:cNvCxnSpPr/>
      </xdr:nvCxnSpPr>
      <xdr:spPr>
        <a:xfrm flipV="1">
          <a:off x="3705225" y="58169175"/>
          <a:ext cx="285750" cy="95254"/>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495300</xdr:colOff>
      <xdr:row>163</xdr:row>
      <xdr:rowOff>38100</xdr:rowOff>
    </xdr:from>
    <xdr:to>
      <xdr:col>6</xdr:col>
      <xdr:colOff>219075</xdr:colOff>
      <xdr:row>165</xdr:row>
      <xdr:rowOff>1276349</xdr:rowOff>
    </xdr:to>
    <xdr:pic>
      <xdr:nvPicPr>
        <xdr:cNvPr id="29" name="Picture 28" descr="C:\Users\pkalaga\AppData\Local\Microsoft\Windows\INetCache\Content.Word\file1-11.jpeg"/>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0324" t="15355"/>
        <a:stretch/>
      </xdr:blipFill>
      <xdr:spPr bwMode="auto">
        <a:xfrm rot="5400000">
          <a:off x="2805113" y="60193237"/>
          <a:ext cx="1924049" cy="13811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609600</xdr:colOff>
      <xdr:row>167</xdr:row>
      <xdr:rowOff>38100</xdr:rowOff>
    </xdr:from>
    <xdr:to>
      <xdr:col>6</xdr:col>
      <xdr:colOff>304800</xdr:colOff>
      <xdr:row>168</xdr:row>
      <xdr:rowOff>1485900</xdr:rowOff>
    </xdr:to>
    <xdr:pic>
      <xdr:nvPicPr>
        <xdr:cNvPr id="30" name="Picture 29" descr="cid:d7feda30-ef24-4268-ad03-180865fac727@namprd05.prod.outlook.com"/>
        <xdr:cNvPicPr>
          <a:picLocks noChangeAspect="1" noChangeArrowheads="1"/>
        </xdr:cNvPicPr>
      </xdr:nvPicPr>
      <xdr:blipFill>
        <a:blip xmlns:r="http://schemas.openxmlformats.org/officeDocument/2006/relationships" r:embed="rId17" r:link="rId12" cstate="print">
          <a:extLst>
            <a:ext uri="{28A0092B-C50C-407E-A947-70E740481C1C}">
              <a14:useLocalDpi xmlns:a14="http://schemas.microsoft.com/office/drawing/2010/main" val="0"/>
            </a:ext>
          </a:extLst>
        </a:blip>
        <a:srcRect/>
        <a:stretch>
          <a:fillRect/>
        </a:stretch>
      </xdr:blipFill>
      <xdr:spPr bwMode="auto">
        <a:xfrm rot="5400000">
          <a:off x="2924175" y="62731650"/>
          <a:ext cx="18859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838200</xdr:colOff>
      <xdr:row>168</xdr:row>
      <xdr:rowOff>333375</xdr:rowOff>
    </xdr:from>
    <xdr:to>
      <xdr:col>5</xdr:col>
      <xdr:colOff>85725</xdr:colOff>
      <xdr:row>168</xdr:row>
      <xdr:rowOff>933450</xdr:rowOff>
    </xdr:to>
    <xdr:cxnSp macro="">
      <xdr:nvCxnSpPr>
        <xdr:cNvPr id="31" name="Straight Connector 30"/>
        <xdr:cNvCxnSpPr/>
      </xdr:nvCxnSpPr>
      <xdr:spPr>
        <a:xfrm>
          <a:off x="3419475" y="63198375"/>
          <a:ext cx="295275" cy="60007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168</xdr:row>
      <xdr:rowOff>323850</xdr:rowOff>
    </xdr:from>
    <xdr:to>
      <xdr:col>5</xdr:col>
      <xdr:colOff>104775</xdr:colOff>
      <xdr:row>168</xdr:row>
      <xdr:rowOff>942975</xdr:rowOff>
    </xdr:to>
    <xdr:cxnSp macro="">
      <xdr:nvCxnSpPr>
        <xdr:cNvPr id="32" name="Straight Connector 31"/>
        <xdr:cNvCxnSpPr/>
      </xdr:nvCxnSpPr>
      <xdr:spPr>
        <a:xfrm>
          <a:off x="3648075" y="63188850"/>
          <a:ext cx="85725" cy="619125"/>
        </a:xfrm>
        <a:prstGeom prst="line">
          <a:avLst/>
        </a:prstGeom>
        <a:ln w="1905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85725</xdr:colOff>
      <xdr:row>168</xdr:row>
      <xdr:rowOff>895350</xdr:rowOff>
    </xdr:from>
    <xdr:to>
      <xdr:col>5</xdr:col>
      <xdr:colOff>276225</xdr:colOff>
      <xdr:row>168</xdr:row>
      <xdr:rowOff>942975</xdr:rowOff>
    </xdr:to>
    <xdr:cxnSp macro="">
      <xdr:nvCxnSpPr>
        <xdr:cNvPr id="33" name="Straight Connector 32"/>
        <xdr:cNvCxnSpPr/>
      </xdr:nvCxnSpPr>
      <xdr:spPr>
        <a:xfrm flipV="1">
          <a:off x="3714750" y="63760350"/>
          <a:ext cx="190500" cy="4762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561975</xdr:colOff>
      <xdr:row>170</xdr:row>
      <xdr:rowOff>66675</xdr:rowOff>
    </xdr:from>
    <xdr:to>
      <xdr:col>6</xdr:col>
      <xdr:colOff>295275</xdr:colOff>
      <xdr:row>170</xdr:row>
      <xdr:rowOff>2066925</xdr:rowOff>
    </xdr:to>
    <xdr:pic>
      <xdr:nvPicPr>
        <xdr:cNvPr id="34" name="Picture 33" descr="cid:d7feda30-ef24-4268-ad03-180865fac727@namprd05.prod.outlook.com"/>
        <xdr:cNvPicPr/>
      </xdr:nvPicPr>
      <xdr:blipFill>
        <a:blip xmlns:r="http://schemas.openxmlformats.org/officeDocument/2006/relationships" r:embed="rId18" r:link="rId12" cstate="print">
          <a:extLst>
            <a:ext uri="{28A0092B-C50C-407E-A947-70E740481C1C}">
              <a14:useLocalDpi xmlns:a14="http://schemas.microsoft.com/office/drawing/2010/main" val="0"/>
            </a:ext>
          </a:extLst>
        </a:blip>
        <a:srcRect/>
        <a:stretch>
          <a:fillRect/>
        </a:stretch>
      </xdr:blipFill>
      <xdr:spPr bwMode="auto">
        <a:xfrm rot="5400000">
          <a:off x="2838450" y="65408175"/>
          <a:ext cx="2000250" cy="1390650"/>
        </a:xfrm>
        <a:prstGeom prst="rect">
          <a:avLst/>
        </a:prstGeom>
        <a:noFill/>
        <a:ln>
          <a:noFill/>
        </a:ln>
      </xdr:spPr>
    </xdr:pic>
    <xdr:clientData/>
  </xdr:twoCellAnchor>
  <xdr:twoCellAnchor>
    <xdr:from>
      <xdr:col>5</xdr:col>
      <xdr:colOff>47625</xdr:colOff>
      <xdr:row>170</xdr:row>
      <xdr:rowOff>1219200</xdr:rowOff>
    </xdr:from>
    <xdr:to>
      <xdr:col>5</xdr:col>
      <xdr:colOff>276225</xdr:colOff>
      <xdr:row>170</xdr:row>
      <xdr:rowOff>1285876</xdr:rowOff>
    </xdr:to>
    <xdr:cxnSp macro="">
      <xdr:nvCxnSpPr>
        <xdr:cNvPr id="35" name="Straight Arrow Connector 34"/>
        <xdr:cNvCxnSpPr/>
      </xdr:nvCxnSpPr>
      <xdr:spPr>
        <a:xfrm flipV="1">
          <a:off x="3676650" y="66255900"/>
          <a:ext cx="228600" cy="66676"/>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542925</xdr:colOff>
      <xdr:row>173</xdr:row>
      <xdr:rowOff>57150</xdr:rowOff>
    </xdr:from>
    <xdr:to>
      <xdr:col>6</xdr:col>
      <xdr:colOff>247650</xdr:colOff>
      <xdr:row>173</xdr:row>
      <xdr:rowOff>2047877</xdr:rowOff>
    </xdr:to>
    <xdr:pic>
      <xdr:nvPicPr>
        <xdr:cNvPr id="36" name="Content Placeholder 4" descr="cid:65287547-a845-4921-8fb8-24e85030b202@namprd05.prod.outlook.com"/>
        <xdr:cNvPicPr>
          <a:picLocks noGrp="1"/>
        </xdr:cNvPicPr>
      </xdr:nvPicPr>
      <xdr:blipFill rotWithShape="1">
        <a:blip xmlns:r="http://schemas.openxmlformats.org/officeDocument/2006/relationships" r:embed="rId19" r:link="rId21" cstate="print">
          <a:extLst>
            <a:ext uri="{BEBA8EAE-BF5A-486C-A8C5-ECC9F3942E4B}">
              <a14:imgProps xmlns:a14="http://schemas.microsoft.com/office/drawing/2010/main">
                <a14:imgLayer r:embed="rId20">
                  <a14:imgEffect>
                    <a14:sharpenSoften amount="50000"/>
                  </a14:imgEffect>
                </a14:imgLayer>
              </a14:imgProps>
            </a:ext>
            <a:ext uri="{28A0092B-C50C-407E-A947-70E740481C1C}">
              <a14:useLocalDpi xmlns:a14="http://schemas.microsoft.com/office/drawing/2010/main" val="0"/>
            </a:ext>
          </a:extLst>
        </a:blip>
        <a:srcRect l="11147" t="33749" r="17825" b="8563"/>
        <a:stretch/>
      </xdr:blipFill>
      <xdr:spPr bwMode="auto">
        <a:xfrm rot="5400000">
          <a:off x="2809874" y="69494401"/>
          <a:ext cx="1990727" cy="13620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733425</xdr:colOff>
      <xdr:row>173</xdr:row>
      <xdr:rowOff>1266825</xdr:rowOff>
    </xdr:from>
    <xdr:to>
      <xdr:col>5</xdr:col>
      <xdr:colOff>333375</xdr:colOff>
      <xdr:row>173</xdr:row>
      <xdr:rowOff>1276350</xdr:rowOff>
    </xdr:to>
    <xdr:cxnSp macro="">
      <xdr:nvCxnSpPr>
        <xdr:cNvPr id="37" name="Straight Connector 36"/>
        <xdr:cNvCxnSpPr/>
      </xdr:nvCxnSpPr>
      <xdr:spPr>
        <a:xfrm>
          <a:off x="3314700" y="70389750"/>
          <a:ext cx="647700" cy="952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542925</xdr:colOff>
      <xdr:row>175</xdr:row>
      <xdr:rowOff>38100</xdr:rowOff>
    </xdr:from>
    <xdr:to>
      <xdr:col>6</xdr:col>
      <xdr:colOff>247650</xdr:colOff>
      <xdr:row>175</xdr:row>
      <xdr:rowOff>2028827</xdr:rowOff>
    </xdr:to>
    <xdr:pic>
      <xdr:nvPicPr>
        <xdr:cNvPr id="38" name="Content Placeholder 4" descr="cid:65287547-a845-4921-8fb8-24e85030b202@namprd05.prod.outlook.com"/>
        <xdr:cNvPicPr>
          <a:picLocks noGrp="1"/>
        </xdr:cNvPicPr>
      </xdr:nvPicPr>
      <xdr:blipFill rotWithShape="1">
        <a:blip xmlns:r="http://schemas.openxmlformats.org/officeDocument/2006/relationships" r:embed="rId19" r:link="rId21" cstate="print">
          <a:extLst>
            <a:ext uri="{BEBA8EAE-BF5A-486C-A8C5-ECC9F3942E4B}">
              <a14:imgProps xmlns:a14="http://schemas.microsoft.com/office/drawing/2010/main">
                <a14:imgLayer r:embed="rId20">
                  <a14:imgEffect>
                    <a14:sharpenSoften amount="50000"/>
                  </a14:imgEffect>
                </a14:imgLayer>
              </a14:imgProps>
            </a:ext>
            <a:ext uri="{28A0092B-C50C-407E-A947-70E740481C1C}">
              <a14:useLocalDpi xmlns:a14="http://schemas.microsoft.com/office/drawing/2010/main" val="0"/>
            </a:ext>
          </a:extLst>
        </a:blip>
        <a:srcRect l="11147" t="33749" r="17825" b="8563"/>
        <a:stretch/>
      </xdr:blipFill>
      <xdr:spPr bwMode="auto">
        <a:xfrm rot="5400000">
          <a:off x="2809874" y="71913751"/>
          <a:ext cx="1990727" cy="1362075"/>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571500</xdr:colOff>
      <xdr:row>175</xdr:row>
      <xdr:rowOff>1790700</xdr:rowOff>
    </xdr:from>
    <xdr:to>
      <xdr:col>4</xdr:col>
      <xdr:colOff>923925</xdr:colOff>
      <xdr:row>175</xdr:row>
      <xdr:rowOff>1790700</xdr:rowOff>
    </xdr:to>
    <xdr:cxnSp macro="">
      <xdr:nvCxnSpPr>
        <xdr:cNvPr id="39" name="Straight Connector 38"/>
        <xdr:cNvCxnSpPr/>
      </xdr:nvCxnSpPr>
      <xdr:spPr>
        <a:xfrm>
          <a:off x="3152775" y="73352025"/>
          <a:ext cx="352425"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571500</xdr:colOff>
      <xdr:row>99</xdr:row>
      <xdr:rowOff>314325</xdr:rowOff>
    </xdr:from>
    <xdr:to>
      <xdr:col>6</xdr:col>
      <xdr:colOff>354330</xdr:colOff>
      <xdr:row>102</xdr:row>
      <xdr:rowOff>34290</xdr:rowOff>
    </xdr:to>
    <xdr:pic>
      <xdr:nvPicPr>
        <xdr:cNvPr id="40" name="Picture 39" descr="C:\Users\pkalaga\Pictures\Saved Pictures\Neck and Back GettyImages-529541577.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152775" y="22736175"/>
          <a:ext cx="1440180" cy="1920240"/>
        </a:xfrm>
        <a:prstGeom prst="rect">
          <a:avLst/>
        </a:prstGeom>
        <a:noFill/>
        <a:ln>
          <a:noFill/>
        </a:ln>
      </xdr:spPr>
    </xdr:pic>
    <xdr:clientData/>
  </xdr:twoCellAnchor>
  <xdr:twoCellAnchor editAs="oneCell">
    <xdr:from>
      <xdr:col>4</xdr:col>
      <xdr:colOff>180975</xdr:colOff>
      <xdr:row>116</xdr:row>
      <xdr:rowOff>438150</xdr:rowOff>
    </xdr:from>
    <xdr:to>
      <xdr:col>6</xdr:col>
      <xdr:colOff>621030</xdr:colOff>
      <xdr:row>118</xdr:row>
      <xdr:rowOff>419100</xdr:rowOff>
    </xdr:to>
    <xdr:pic>
      <xdr:nvPicPr>
        <xdr:cNvPr id="41" name="Picture 40" descr="C:\Users\pkalaga\Pictures\Saved Pictures\Low Back GettyImages-898598554cc.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762250" y="32823150"/>
          <a:ext cx="2097405" cy="1371600"/>
        </a:xfrm>
        <a:prstGeom prst="rect">
          <a:avLst/>
        </a:prstGeom>
        <a:noFill/>
        <a:ln>
          <a:noFill/>
        </a:ln>
      </xdr:spPr>
    </xdr:pic>
    <xdr:clientData/>
  </xdr:twoCellAnchor>
  <xdr:twoCellAnchor editAs="oneCell">
    <xdr:from>
      <xdr:col>4</xdr:col>
      <xdr:colOff>523875</xdr:colOff>
      <xdr:row>125</xdr:row>
      <xdr:rowOff>342900</xdr:rowOff>
    </xdr:from>
    <xdr:to>
      <xdr:col>6</xdr:col>
      <xdr:colOff>375285</xdr:colOff>
      <xdr:row>128</xdr:row>
      <xdr:rowOff>154305</xdr:rowOff>
    </xdr:to>
    <xdr:pic>
      <xdr:nvPicPr>
        <xdr:cNvPr id="42" name="Picture 41" descr="C:\Users\pkalaga\Pictures\Saved Pictures\Lower Leg GettyImages-492701880.jpg"/>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105150" y="38004750"/>
          <a:ext cx="1508760" cy="2011680"/>
        </a:xfrm>
        <a:prstGeom prst="rect">
          <a:avLst/>
        </a:prstGeom>
        <a:noFill/>
        <a:ln>
          <a:noFill/>
        </a:ln>
      </xdr:spPr>
    </xdr:pic>
    <xdr:clientData/>
  </xdr:twoCellAnchor>
  <xdr:twoCellAnchor editAs="oneCell">
    <xdr:from>
      <xdr:col>4</xdr:col>
      <xdr:colOff>742950</xdr:colOff>
      <xdr:row>132</xdr:row>
      <xdr:rowOff>66675</xdr:rowOff>
    </xdr:from>
    <xdr:to>
      <xdr:col>6</xdr:col>
      <xdr:colOff>182880</xdr:colOff>
      <xdr:row>132</xdr:row>
      <xdr:rowOff>1085850</xdr:rowOff>
    </xdr:to>
    <xdr:pic>
      <xdr:nvPicPr>
        <xdr:cNvPr id="43" name="Picture 42" descr="C:\Users\pkalaga\Pictures\Saved Pictures\Cocyx GettyImages-464975628.jp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324225" y="41376600"/>
          <a:ext cx="1097280" cy="1019175"/>
        </a:xfrm>
        <a:prstGeom prst="rect">
          <a:avLst/>
        </a:prstGeom>
        <a:noFill/>
        <a:ln>
          <a:noFill/>
        </a:ln>
      </xdr:spPr>
    </xdr:pic>
    <xdr:clientData/>
  </xdr:twoCellAnchor>
  <xdr:twoCellAnchor editAs="oneCell">
    <xdr:from>
      <xdr:col>2</xdr:col>
      <xdr:colOff>15240</xdr:colOff>
      <xdr:row>0</xdr:row>
      <xdr:rowOff>91440</xdr:rowOff>
    </xdr:from>
    <xdr:to>
      <xdr:col>3</xdr:col>
      <xdr:colOff>297180</xdr:colOff>
      <xdr:row>3</xdr:row>
      <xdr:rowOff>167640</xdr:rowOff>
    </xdr:to>
    <xdr:pic>
      <xdr:nvPicPr>
        <xdr:cNvPr id="44" name="Picture 43"/>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00100" y="91440"/>
          <a:ext cx="152400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6"/>
  <sheetViews>
    <sheetView showGridLines="0" tabSelected="1" zoomScaleNormal="100" workbookViewId="0">
      <selection activeCell="D13" sqref="D13:F13"/>
    </sheetView>
  </sheetViews>
  <sheetFormatPr defaultRowHeight="15" x14ac:dyDescent="0.25"/>
  <cols>
    <col min="1" max="1" width="5.28515625" customWidth="1"/>
    <col min="2" max="2" width="6.140625" customWidth="1"/>
    <col min="3" max="3" width="18.140625" customWidth="1"/>
    <col min="4" max="4" width="9.140625" customWidth="1"/>
    <col min="5" max="5" width="15.7109375" customWidth="1"/>
    <col min="6" max="6" width="9.140625" customWidth="1"/>
    <col min="7" max="7" width="12.7109375" bestFit="1" customWidth="1"/>
    <col min="8" max="9" width="9.140625" style="5" customWidth="1"/>
    <col min="10" max="13" width="9.140625" style="5"/>
  </cols>
  <sheetData>
    <row r="1" spans="3:13" x14ac:dyDescent="0.25">
      <c r="H1"/>
      <c r="I1"/>
      <c r="J1"/>
      <c r="K1"/>
      <c r="L1"/>
      <c r="M1"/>
    </row>
    <row r="2" spans="3:13" x14ac:dyDescent="0.25">
      <c r="H2" s="217" t="s">
        <v>153</v>
      </c>
      <c r="I2" s="217"/>
      <c r="J2"/>
      <c r="K2"/>
      <c r="L2"/>
      <c r="M2"/>
    </row>
    <row r="3" spans="3:13" ht="22.9" customHeight="1" x14ac:dyDescent="0.25">
      <c r="H3" s="217">
        <f>MAX(A89:B175)</f>
        <v>0</v>
      </c>
      <c r="I3" s="217"/>
      <c r="J3"/>
      <c r="K3"/>
      <c r="L3"/>
      <c r="M3"/>
    </row>
    <row r="4" spans="3:13" x14ac:dyDescent="0.25">
      <c r="H4"/>
      <c r="I4"/>
      <c r="J4"/>
      <c r="K4"/>
      <c r="L4"/>
      <c r="M4"/>
    </row>
    <row r="5" spans="3:13" s="8" customFormat="1" ht="21" x14ac:dyDescent="0.35">
      <c r="C5" s="122" t="s">
        <v>0</v>
      </c>
      <c r="D5" s="122"/>
      <c r="E5" s="122"/>
      <c r="F5" s="122"/>
      <c r="G5" s="122"/>
      <c r="H5" s="122"/>
      <c r="I5" s="122"/>
    </row>
    <row r="6" spans="3:13" ht="15.75" x14ac:dyDescent="0.25">
      <c r="C6" s="221" t="s">
        <v>189</v>
      </c>
      <c r="D6" s="221"/>
      <c r="E6" s="221"/>
      <c r="F6" s="221"/>
      <c r="G6" s="221"/>
      <c r="H6" s="221"/>
      <c r="I6" s="221"/>
      <c r="J6"/>
      <c r="K6" s="30" t="s">
        <v>190</v>
      </c>
      <c r="L6"/>
      <c r="M6"/>
    </row>
    <row r="7" spans="3:13" x14ac:dyDescent="0.25">
      <c r="C7" s="221"/>
      <c r="D7" s="221"/>
      <c r="E7" s="221"/>
      <c r="F7" s="221"/>
      <c r="G7" s="221"/>
      <c r="H7" s="221"/>
      <c r="I7" s="221"/>
      <c r="J7"/>
      <c r="K7"/>
      <c r="L7"/>
      <c r="M7"/>
    </row>
    <row r="8" spans="3:13" x14ac:dyDescent="0.25">
      <c r="C8" s="221"/>
      <c r="D8" s="221"/>
      <c r="E8" s="221"/>
      <c r="F8" s="221"/>
      <c r="G8" s="221"/>
      <c r="H8" s="221"/>
      <c r="I8" s="221"/>
      <c r="J8"/>
      <c r="K8"/>
      <c r="L8"/>
      <c r="M8"/>
    </row>
    <row r="9" spans="3:13" ht="17.45" customHeight="1" x14ac:dyDescent="0.25">
      <c r="C9" s="221"/>
      <c r="D9" s="221"/>
      <c r="E9" s="221"/>
      <c r="F9" s="221"/>
      <c r="G9" s="221"/>
      <c r="H9" s="221"/>
      <c r="I9" s="221"/>
      <c r="J9"/>
      <c r="K9"/>
      <c r="L9"/>
      <c r="M9"/>
    </row>
    <row r="10" spans="3:13" ht="25.5" customHeight="1" x14ac:dyDescent="0.25">
      <c r="C10" s="221" t="s">
        <v>211</v>
      </c>
      <c r="D10" s="221"/>
      <c r="E10" s="221"/>
      <c r="F10" s="221"/>
      <c r="G10" s="221"/>
      <c r="H10" s="221"/>
      <c r="I10" s="221"/>
      <c r="J10"/>
      <c r="K10"/>
      <c r="L10"/>
      <c r="M10"/>
    </row>
    <row r="11" spans="3:13" x14ac:dyDescent="0.25">
      <c r="C11" s="109" t="s">
        <v>54</v>
      </c>
      <c r="D11" s="109"/>
      <c r="E11" s="109"/>
      <c r="F11" s="109"/>
      <c r="G11" s="109"/>
      <c r="H11" s="109"/>
      <c r="I11" s="109"/>
      <c r="J11"/>
      <c r="K11"/>
      <c r="L11"/>
      <c r="M11"/>
    </row>
    <row r="12" spans="3:13" x14ac:dyDescent="0.25">
      <c r="H12"/>
      <c r="I12"/>
      <c r="J12"/>
      <c r="K12"/>
      <c r="L12"/>
      <c r="M12"/>
    </row>
    <row r="13" spans="3:13" x14ac:dyDescent="0.25">
      <c r="C13" s="1" t="s">
        <v>4</v>
      </c>
      <c r="D13" s="123"/>
      <c r="E13" s="123"/>
      <c r="F13" s="123"/>
      <c r="G13" s="1" t="s">
        <v>3</v>
      </c>
      <c r="H13" s="123"/>
      <c r="I13" s="123"/>
      <c r="J13"/>
      <c r="K13"/>
      <c r="L13"/>
      <c r="M13"/>
    </row>
    <row r="14" spans="3:13" x14ac:dyDescent="0.25">
      <c r="H14"/>
      <c r="I14"/>
      <c r="J14"/>
      <c r="K14"/>
      <c r="L14"/>
      <c r="M14"/>
    </row>
    <row r="15" spans="3:13" x14ac:dyDescent="0.25">
      <c r="C15" s="1" t="s">
        <v>5</v>
      </c>
      <c r="D15" s="123"/>
      <c r="E15" s="123"/>
      <c r="F15" s="123"/>
      <c r="G15" s="1" t="s">
        <v>6</v>
      </c>
      <c r="H15" s="123"/>
      <c r="I15" s="123"/>
      <c r="J15"/>
      <c r="K15"/>
      <c r="L15"/>
      <c r="M15"/>
    </row>
    <row r="16" spans="3:13" x14ac:dyDescent="0.25">
      <c r="H16"/>
      <c r="I16"/>
      <c r="J16"/>
      <c r="K16"/>
      <c r="L16"/>
      <c r="M16"/>
    </row>
    <row r="17" spans="3:13" x14ac:dyDescent="0.25">
      <c r="C17" s="1" t="s">
        <v>2</v>
      </c>
      <c r="D17" s="123"/>
      <c r="E17" s="123"/>
      <c r="F17" s="123"/>
      <c r="H17"/>
      <c r="I17"/>
      <c r="J17"/>
      <c r="K17"/>
      <c r="L17"/>
      <c r="M17"/>
    </row>
    <row r="18" spans="3:13" x14ac:dyDescent="0.25">
      <c r="H18"/>
      <c r="I18"/>
      <c r="J18"/>
      <c r="K18"/>
      <c r="L18"/>
      <c r="M18"/>
    </row>
    <row r="19" spans="3:13" x14ac:dyDescent="0.25">
      <c r="C19" s="1" t="s">
        <v>1</v>
      </c>
      <c r="D19" s="123"/>
      <c r="E19" s="123"/>
      <c r="F19" s="123"/>
      <c r="G19" s="123"/>
      <c r="H19" s="123"/>
      <c r="I19" s="123"/>
      <c r="J19"/>
      <c r="K19"/>
      <c r="L19"/>
      <c r="M19"/>
    </row>
    <row r="20" spans="3:13" x14ac:dyDescent="0.25">
      <c r="H20"/>
      <c r="I20"/>
      <c r="J20"/>
      <c r="K20"/>
      <c r="L20"/>
      <c r="M20"/>
    </row>
    <row r="21" spans="3:13" x14ac:dyDescent="0.25">
      <c r="C21" s="4" t="s">
        <v>15</v>
      </c>
      <c r="D21" s="5"/>
      <c r="E21" s="5"/>
      <c r="F21" s="5"/>
      <c r="G21" s="5"/>
      <c r="L21"/>
      <c r="M21"/>
    </row>
    <row r="22" spans="3:13" x14ac:dyDescent="0.25">
      <c r="C22" s="17" t="s">
        <v>49</v>
      </c>
      <c r="D22" s="5"/>
      <c r="E22" s="5"/>
      <c r="F22" s="5"/>
      <c r="G22" s="5"/>
      <c r="L22"/>
      <c r="M22"/>
    </row>
    <row r="23" spans="3:13" x14ac:dyDescent="0.25">
      <c r="H23"/>
      <c r="I23"/>
      <c r="J23"/>
      <c r="K23"/>
      <c r="L23"/>
      <c r="M23"/>
    </row>
    <row r="24" spans="3:13" x14ac:dyDescent="0.25">
      <c r="C24" s="1" t="s">
        <v>48</v>
      </c>
      <c r="E24" s="3"/>
      <c r="H24"/>
      <c r="I24" s="1"/>
      <c r="J24"/>
      <c r="K24"/>
      <c r="L24"/>
      <c r="M24"/>
    </row>
    <row r="25" spans="3:13" x14ac:dyDescent="0.25">
      <c r="C25" s="18" t="s">
        <v>49</v>
      </c>
      <c r="H25"/>
      <c r="I25"/>
      <c r="J25"/>
      <c r="K25"/>
      <c r="L25"/>
      <c r="M25"/>
    </row>
    <row r="26" spans="3:13" x14ac:dyDescent="0.25">
      <c r="H26"/>
      <c r="I26"/>
      <c r="J26"/>
      <c r="K26"/>
      <c r="L26"/>
      <c r="M26"/>
    </row>
    <row r="27" spans="3:13" x14ac:dyDescent="0.25">
      <c r="C27" s="1" t="s">
        <v>13</v>
      </c>
      <c r="H27"/>
      <c r="I27"/>
      <c r="J27"/>
      <c r="K27"/>
      <c r="L27"/>
      <c r="M27"/>
    </row>
    <row r="28" spans="3:13" x14ac:dyDescent="0.25">
      <c r="C28" s="4" t="s">
        <v>14</v>
      </c>
      <c r="D28" s="4"/>
      <c r="E28" s="4"/>
      <c r="F28" s="4"/>
      <c r="G28" s="4"/>
      <c r="H28" s="4"/>
      <c r="I28" s="4"/>
      <c r="J28" s="4"/>
      <c r="K28" s="4"/>
      <c r="L28" s="4"/>
      <c r="M28"/>
    </row>
    <row r="29" spans="3:13" x14ac:dyDescent="0.25">
      <c r="C29" s="18" t="s">
        <v>49</v>
      </c>
      <c r="H29"/>
      <c r="I29"/>
      <c r="J29"/>
      <c r="K29"/>
      <c r="L29"/>
      <c r="M29"/>
    </row>
    <row r="30" spans="3:13" x14ac:dyDescent="0.25">
      <c r="D30" s="6"/>
      <c r="E30" s="5"/>
      <c r="F30" s="5"/>
      <c r="G30" s="5"/>
      <c r="I30"/>
      <c r="J30"/>
      <c r="K30"/>
      <c r="L30"/>
      <c r="M30"/>
    </row>
    <row r="31" spans="3:13" x14ac:dyDescent="0.25">
      <c r="C31" s="4" t="s">
        <v>57</v>
      </c>
      <c r="D31" s="4"/>
      <c r="E31" s="4"/>
      <c r="F31" s="4"/>
      <c r="G31" s="4"/>
      <c r="H31" s="4"/>
      <c r="I31" s="4"/>
      <c r="J31" s="4"/>
      <c r="K31" s="4"/>
      <c r="L31"/>
      <c r="M31"/>
    </row>
    <row r="32" spans="3:13" x14ac:dyDescent="0.25">
      <c r="C32" s="18" t="s">
        <v>49</v>
      </c>
      <c r="H32"/>
      <c r="I32"/>
      <c r="J32"/>
      <c r="K32"/>
      <c r="L32"/>
      <c r="M32"/>
    </row>
    <row r="33" spans="3:13" x14ac:dyDescent="0.25">
      <c r="H33"/>
      <c r="I33"/>
      <c r="J33"/>
      <c r="K33"/>
      <c r="L33"/>
      <c r="M33"/>
    </row>
    <row r="34" spans="3:13" ht="15.75" thickBot="1" x14ac:dyDescent="0.3">
      <c r="C34" s="109" t="s">
        <v>53</v>
      </c>
      <c r="D34" s="109"/>
      <c r="E34" s="109"/>
      <c r="F34" s="109"/>
      <c r="G34" s="109"/>
      <c r="H34" s="109"/>
      <c r="I34" s="109"/>
      <c r="J34"/>
      <c r="K34"/>
      <c r="L34"/>
      <c r="M34"/>
    </row>
    <row r="35" spans="3:13" ht="15" customHeight="1" thickBot="1" x14ac:dyDescent="0.3">
      <c r="C35" s="71" t="s">
        <v>56</v>
      </c>
      <c r="D35" s="72"/>
      <c r="E35" s="73"/>
      <c r="F35" s="74" t="s">
        <v>27</v>
      </c>
      <c r="G35" s="75"/>
      <c r="H35" s="75"/>
      <c r="I35" s="76"/>
      <c r="J35"/>
      <c r="K35"/>
      <c r="L35"/>
      <c r="M35"/>
    </row>
    <row r="36" spans="3:13" ht="15" customHeight="1" x14ac:dyDescent="0.25">
      <c r="C36" s="128" t="s">
        <v>58</v>
      </c>
      <c r="D36" s="129"/>
      <c r="E36" s="129"/>
      <c r="F36" s="141" t="s">
        <v>49</v>
      </c>
      <c r="G36" s="141"/>
      <c r="H36" s="141"/>
      <c r="I36" s="142"/>
      <c r="J36"/>
      <c r="K36"/>
      <c r="L36"/>
      <c r="M36"/>
    </row>
    <row r="37" spans="3:13" x14ac:dyDescent="0.25">
      <c r="C37" s="130"/>
      <c r="D37" s="131"/>
      <c r="E37" s="131"/>
      <c r="F37" s="59"/>
      <c r="G37" s="59"/>
      <c r="H37" s="59"/>
      <c r="I37" s="60"/>
      <c r="J37"/>
      <c r="K37"/>
      <c r="L37"/>
      <c r="M37"/>
    </row>
    <row r="38" spans="3:13" ht="15" customHeight="1" x14ac:dyDescent="0.25">
      <c r="C38" s="132" t="s">
        <v>154</v>
      </c>
      <c r="D38" s="133"/>
      <c r="E38" s="133"/>
      <c r="F38" s="133"/>
      <c r="G38" s="133"/>
      <c r="H38" s="133"/>
      <c r="I38" s="134"/>
      <c r="J38"/>
      <c r="K38"/>
      <c r="L38"/>
      <c r="M38"/>
    </row>
    <row r="39" spans="3:13" ht="15" customHeight="1" x14ac:dyDescent="0.25">
      <c r="C39" s="135"/>
      <c r="D39" s="136"/>
      <c r="E39" s="136"/>
      <c r="F39" s="136"/>
      <c r="G39" s="136"/>
      <c r="H39" s="136"/>
      <c r="I39" s="137"/>
      <c r="J39"/>
      <c r="K39"/>
      <c r="L39"/>
      <c r="M39"/>
    </row>
    <row r="40" spans="3:13" ht="15" customHeight="1" x14ac:dyDescent="0.25">
      <c r="C40" s="34" t="s">
        <v>195</v>
      </c>
      <c r="D40" s="35"/>
      <c r="E40" s="36"/>
      <c r="F40" s="40" t="s">
        <v>49</v>
      </c>
      <c r="G40" s="41"/>
      <c r="H40" s="41"/>
      <c r="I40" s="42"/>
      <c r="J40"/>
      <c r="K40"/>
      <c r="L40"/>
      <c r="M40"/>
    </row>
    <row r="41" spans="3:13" x14ac:dyDescent="0.25">
      <c r="C41" s="37"/>
      <c r="D41" s="38"/>
      <c r="E41" s="39"/>
      <c r="F41" s="43"/>
      <c r="G41" s="44"/>
      <c r="H41" s="44"/>
      <c r="I41" s="45"/>
      <c r="J41"/>
      <c r="K41"/>
      <c r="L41"/>
      <c r="M41"/>
    </row>
    <row r="42" spans="3:13" x14ac:dyDescent="0.25">
      <c r="C42" s="127" t="s">
        <v>196</v>
      </c>
      <c r="D42" s="85"/>
      <c r="E42" s="85"/>
      <c r="F42" s="59" t="s">
        <v>49</v>
      </c>
      <c r="G42" s="59"/>
      <c r="H42" s="59"/>
      <c r="I42" s="60"/>
      <c r="J42"/>
      <c r="K42"/>
      <c r="L42"/>
      <c r="M42"/>
    </row>
    <row r="43" spans="3:13" x14ac:dyDescent="0.25">
      <c r="C43" s="127"/>
      <c r="D43" s="85"/>
      <c r="E43" s="85"/>
      <c r="F43" s="59"/>
      <c r="G43" s="59"/>
      <c r="H43" s="59"/>
      <c r="I43" s="60"/>
      <c r="J43"/>
      <c r="K43"/>
      <c r="L43"/>
      <c r="M43"/>
    </row>
    <row r="44" spans="3:13" ht="15" customHeight="1" x14ac:dyDescent="0.25">
      <c r="C44" s="34" t="s">
        <v>197</v>
      </c>
      <c r="D44" s="35"/>
      <c r="E44" s="36"/>
      <c r="F44" s="40" t="s">
        <v>49</v>
      </c>
      <c r="G44" s="41"/>
      <c r="H44" s="41"/>
      <c r="I44" s="42"/>
      <c r="J44"/>
      <c r="K44"/>
      <c r="L44"/>
      <c r="M44"/>
    </row>
    <row r="45" spans="3:13" ht="15" customHeight="1" thickBot="1" x14ac:dyDescent="0.3">
      <c r="C45" s="63"/>
      <c r="D45" s="64"/>
      <c r="E45" s="162"/>
      <c r="F45" s="163"/>
      <c r="G45" s="69"/>
      <c r="H45" s="69"/>
      <c r="I45" s="70"/>
      <c r="J45"/>
      <c r="K45"/>
      <c r="L45"/>
      <c r="M45"/>
    </row>
    <row r="46" spans="3:13" ht="15.75" thickBot="1" x14ac:dyDescent="0.3">
      <c r="C46" s="71" t="s">
        <v>61</v>
      </c>
      <c r="D46" s="72"/>
      <c r="E46" s="73"/>
      <c r="F46" s="124" t="s">
        <v>28</v>
      </c>
      <c r="G46" s="125"/>
      <c r="H46" s="125"/>
      <c r="I46" s="126"/>
      <c r="J46"/>
      <c r="K46"/>
      <c r="L46"/>
      <c r="M46"/>
    </row>
    <row r="47" spans="3:13" ht="15" customHeight="1" x14ac:dyDescent="0.25">
      <c r="C47" s="138" t="s">
        <v>155</v>
      </c>
      <c r="D47" s="139"/>
      <c r="E47" s="140"/>
      <c r="F47" s="52" t="s">
        <v>49</v>
      </c>
      <c r="G47" s="53"/>
      <c r="H47" s="53"/>
      <c r="I47" s="54"/>
      <c r="J47"/>
      <c r="K47"/>
      <c r="L47"/>
      <c r="M47"/>
    </row>
    <row r="48" spans="3:13" x14ac:dyDescent="0.25">
      <c r="C48" s="37"/>
      <c r="D48" s="38"/>
      <c r="E48" s="39"/>
      <c r="F48" s="43"/>
      <c r="G48" s="44"/>
      <c r="H48" s="44"/>
      <c r="I48" s="45"/>
      <c r="J48"/>
      <c r="K48"/>
      <c r="L48"/>
      <c r="M48"/>
    </row>
    <row r="49" spans="3:13" ht="15" customHeight="1" x14ac:dyDescent="0.25">
      <c r="C49" s="34" t="s">
        <v>66</v>
      </c>
      <c r="D49" s="35"/>
      <c r="E49" s="36"/>
      <c r="F49" s="40" t="s">
        <v>49</v>
      </c>
      <c r="G49" s="41"/>
      <c r="H49" s="41"/>
      <c r="I49" s="42"/>
      <c r="J49"/>
      <c r="K49"/>
      <c r="L49"/>
      <c r="M49"/>
    </row>
    <row r="50" spans="3:13" x14ac:dyDescent="0.25">
      <c r="C50" s="37"/>
      <c r="D50" s="38"/>
      <c r="E50" s="39"/>
      <c r="F50" s="43"/>
      <c r="G50" s="44"/>
      <c r="H50" s="44"/>
      <c r="I50" s="45"/>
      <c r="J50"/>
      <c r="K50"/>
      <c r="L50"/>
      <c r="M50"/>
    </row>
    <row r="51" spans="3:13" ht="15.75" customHeight="1" x14ac:dyDescent="0.25">
      <c r="C51" s="34" t="s">
        <v>71</v>
      </c>
      <c r="D51" s="35"/>
      <c r="E51" s="35"/>
      <c r="F51" s="59" t="s">
        <v>49</v>
      </c>
      <c r="G51" s="59"/>
      <c r="H51" s="59"/>
      <c r="I51" s="60"/>
      <c r="J51"/>
      <c r="K51"/>
      <c r="L51"/>
      <c r="M51"/>
    </row>
    <row r="52" spans="3:13" ht="15.75" thickBot="1" x14ac:dyDescent="0.3">
      <c r="C52" s="63"/>
      <c r="D52" s="64"/>
      <c r="E52" s="64"/>
      <c r="F52" s="61"/>
      <c r="G52" s="61"/>
      <c r="H52" s="61"/>
      <c r="I52" s="62"/>
      <c r="J52"/>
      <c r="K52"/>
      <c r="L52"/>
      <c r="M52"/>
    </row>
    <row r="53" spans="3:13" ht="15.75" thickBot="1" x14ac:dyDescent="0.3">
      <c r="C53" s="153" t="s">
        <v>76</v>
      </c>
      <c r="D53" s="154"/>
      <c r="E53" s="155"/>
      <c r="F53" s="156" t="s">
        <v>29</v>
      </c>
      <c r="G53" s="157"/>
      <c r="H53" s="157"/>
      <c r="I53" s="158"/>
      <c r="J53"/>
      <c r="K53"/>
      <c r="L53"/>
      <c r="M53"/>
    </row>
    <row r="54" spans="3:13" ht="15.75" customHeight="1" x14ac:dyDescent="0.25">
      <c r="C54" s="65" t="s">
        <v>77</v>
      </c>
      <c r="D54" s="66"/>
      <c r="E54" s="66"/>
      <c r="F54" s="53" t="s">
        <v>49</v>
      </c>
      <c r="G54" s="53"/>
      <c r="H54" s="53"/>
      <c r="I54" s="54"/>
      <c r="J54"/>
      <c r="K54"/>
      <c r="L54"/>
      <c r="M54"/>
    </row>
    <row r="55" spans="3:13" ht="15.75" thickBot="1" x14ac:dyDescent="0.3">
      <c r="C55" s="67"/>
      <c r="D55" s="68"/>
      <c r="E55" s="68"/>
      <c r="F55" s="69"/>
      <c r="G55" s="69"/>
      <c r="H55" s="69"/>
      <c r="I55" s="70"/>
      <c r="J55"/>
      <c r="K55"/>
      <c r="L55"/>
      <c r="M55"/>
    </row>
    <row r="56" spans="3:13" ht="15.75" thickBot="1" x14ac:dyDescent="0.3">
      <c r="C56" s="100" t="s">
        <v>81</v>
      </c>
      <c r="D56" s="101"/>
      <c r="E56" s="102"/>
      <c r="F56" s="159" t="s">
        <v>156</v>
      </c>
      <c r="G56" s="160"/>
      <c r="H56" s="160"/>
      <c r="I56" s="161"/>
      <c r="J56"/>
      <c r="K56"/>
      <c r="L56"/>
      <c r="M56"/>
    </row>
    <row r="57" spans="3:13" ht="15" customHeight="1" x14ac:dyDescent="0.25">
      <c r="C57" s="46" t="s">
        <v>161</v>
      </c>
      <c r="D57" s="47"/>
      <c r="E57" s="48"/>
      <c r="F57" s="52" t="s">
        <v>49</v>
      </c>
      <c r="G57" s="53"/>
      <c r="H57" s="53"/>
      <c r="I57" s="54"/>
      <c r="J57"/>
      <c r="K57"/>
      <c r="L57"/>
      <c r="M57"/>
    </row>
    <row r="58" spans="3:13" x14ac:dyDescent="0.25">
      <c r="C58" s="49"/>
      <c r="D58" s="50"/>
      <c r="E58" s="51"/>
      <c r="F58" s="43"/>
      <c r="G58" s="44"/>
      <c r="H58" s="44"/>
      <c r="I58" s="45"/>
      <c r="J58"/>
      <c r="K58"/>
      <c r="L58"/>
      <c r="M58"/>
    </row>
    <row r="59" spans="3:13" ht="30.75" customHeight="1" x14ac:dyDescent="0.25">
      <c r="C59" s="164" t="s">
        <v>162</v>
      </c>
      <c r="D59" s="165"/>
      <c r="E59" s="165"/>
      <c r="F59" s="166"/>
      <c r="G59" s="167"/>
      <c r="H59" s="167"/>
      <c r="I59" s="168"/>
      <c r="J59"/>
      <c r="K59"/>
      <c r="L59"/>
      <c r="M59"/>
    </row>
    <row r="60" spans="3:13" ht="15" customHeight="1" x14ac:dyDescent="0.25">
      <c r="C60" s="34" t="s">
        <v>163</v>
      </c>
      <c r="D60" s="35"/>
      <c r="E60" s="36"/>
      <c r="F60" s="40" t="s">
        <v>49</v>
      </c>
      <c r="G60" s="41"/>
      <c r="H60" s="41"/>
      <c r="I60" s="42"/>
      <c r="J60"/>
      <c r="K60"/>
      <c r="L60"/>
      <c r="M60"/>
    </row>
    <row r="61" spans="3:13" x14ac:dyDescent="0.25">
      <c r="C61" s="37"/>
      <c r="D61" s="38"/>
      <c r="E61" s="39"/>
      <c r="F61" s="43"/>
      <c r="G61" s="44"/>
      <c r="H61" s="44"/>
      <c r="I61" s="45"/>
      <c r="J61"/>
      <c r="K61"/>
      <c r="L61"/>
      <c r="M61"/>
    </row>
    <row r="62" spans="3:13" ht="15" customHeight="1" x14ac:dyDescent="0.25">
      <c r="C62" s="34" t="s">
        <v>164</v>
      </c>
      <c r="D62" s="35"/>
      <c r="E62" s="36"/>
      <c r="F62" s="40" t="s">
        <v>49</v>
      </c>
      <c r="G62" s="41"/>
      <c r="H62" s="41"/>
      <c r="I62" s="42"/>
      <c r="J62"/>
      <c r="K62"/>
      <c r="L62"/>
      <c r="M62"/>
    </row>
    <row r="63" spans="3:13" x14ac:dyDescent="0.25">
      <c r="C63" s="37"/>
      <c r="D63" s="38"/>
      <c r="E63" s="39"/>
      <c r="F63" s="43"/>
      <c r="G63" s="44"/>
      <c r="H63" s="44"/>
      <c r="I63" s="45"/>
      <c r="J63"/>
      <c r="K63"/>
      <c r="L63"/>
      <c r="M63"/>
    </row>
    <row r="64" spans="3:13" ht="15" customHeight="1" x14ac:dyDescent="0.25">
      <c r="C64" s="34" t="s">
        <v>165</v>
      </c>
      <c r="D64" s="35"/>
      <c r="E64" s="36"/>
      <c r="F64" s="40" t="s">
        <v>49</v>
      </c>
      <c r="G64" s="41"/>
      <c r="H64" s="41"/>
      <c r="I64" s="42"/>
      <c r="J64"/>
      <c r="K64"/>
      <c r="L64"/>
      <c r="M64"/>
    </row>
    <row r="65" spans="3:19" x14ac:dyDescent="0.25">
      <c r="C65" s="37"/>
      <c r="D65" s="38"/>
      <c r="E65" s="39"/>
      <c r="F65" s="43"/>
      <c r="G65" s="44"/>
      <c r="H65" s="44"/>
      <c r="I65" s="45"/>
      <c r="J65"/>
      <c r="K65"/>
      <c r="L65"/>
      <c r="M65"/>
    </row>
    <row r="66" spans="3:19" ht="15" customHeight="1" x14ac:dyDescent="0.25">
      <c r="C66" s="34" t="s">
        <v>166</v>
      </c>
      <c r="D66" s="35"/>
      <c r="E66" s="36"/>
      <c r="F66" s="40" t="s">
        <v>49</v>
      </c>
      <c r="G66" s="41"/>
      <c r="H66" s="41"/>
      <c r="I66" s="42"/>
      <c r="J66"/>
      <c r="K66"/>
      <c r="L66"/>
      <c r="M66"/>
    </row>
    <row r="67" spans="3:19" x14ac:dyDescent="0.25">
      <c r="C67" s="37"/>
      <c r="D67" s="38"/>
      <c r="E67" s="39"/>
      <c r="F67" s="43"/>
      <c r="G67" s="44"/>
      <c r="H67" s="44"/>
      <c r="I67" s="45"/>
      <c r="J67"/>
      <c r="K67"/>
      <c r="L67"/>
      <c r="M67"/>
    </row>
    <row r="68" spans="3:19" ht="15" customHeight="1" x14ac:dyDescent="0.25">
      <c r="C68" s="34" t="s">
        <v>167</v>
      </c>
      <c r="D68" s="35"/>
      <c r="E68" s="36"/>
      <c r="F68" s="40" t="s">
        <v>49</v>
      </c>
      <c r="G68" s="41"/>
      <c r="H68" s="41"/>
      <c r="I68" s="42"/>
      <c r="J68"/>
      <c r="K68"/>
      <c r="L68"/>
      <c r="M68"/>
    </row>
    <row r="69" spans="3:19" x14ac:dyDescent="0.25">
      <c r="C69" s="37"/>
      <c r="D69" s="38"/>
      <c r="E69" s="39"/>
      <c r="F69" s="43"/>
      <c r="G69" s="44"/>
      <c r="H69" s="44"/>
      <c r="I69" s="45"/>
      <c r="J69"/>
      <c r="K69"/>
      <c r="L69"/>
      <c r="M69"/>
    </row>
    <row r="70" spans="3:19" ht="15" customHeight="1" x14ac:dyDescent="0.25">
      <c r="C70" s="34" t="s">
        <v>168</v>
      </c>
      <c r="D70" s="35"/>
      <c r="E70" s="36"/>
      <c r="F70" s="40" t="s">
        <v>49</v>
      </c>
      <c r="G70" s="41"/>
      <c r="H70" s="41"/>
      <c r="I70" s="42"/>
      <c r="J70"/>
      <c r="K70"/>
      <c r="L70"/>
      <c r="M70"/>
    </row>
    <row r="71" spans="3:19" x14ac:dyDescent="0.25">
      <c r="C71" s="37"/>
      <c r="D71" s="38"/>
      <c r="E71" s="39"/>
      <c r="F71" s="43"/>
      <c r="G71" s="44"/>
      <c r="H71" s="44"/>
      <c r="I71" s="45"/>
      <c r="J71"/>
      <c r="K71"/>
      <c r="L71"/>
      <c r="M71"/>
    </row>
    <row r="72" spans="3:19" ht="15" customHeight="1" x14ac:dyDescent="0.25">
      <c r="C72" s="34" t="s">
        <v>169</v>
      </c>
      <c r="D72" s="35"/>
      <c r="E72" s="36"/>
      <c r="F72" s="40" t="s">
        <v>49</v>
      </c>
      <c r="G72" s="41"/>
      <c r="H72" s="41"/>
      <c r="I72" s="42"/>
      <c r="J72"/>
      <c r="K72"/>
      <c r="L72"/>
      <c r="M72"/>
    </row>
    <row r="73" spans="3:19" x14ac:dyDescent="0.25">
      <c r="C73" s="37"/>
      <c r="D73" s="38"/>
      <c r="E73" s="39"/>
      <c r="F73" s="43"/>
      <c r="G73" s="44"/>
      <c r="H73" s="44"/>
      <c r="I73" s="45"/>
      <c r="J73"/>
      <c r="K73"/>
      <c r="L73"/>
      <c r="M73"/>
    </row>
    <row r="74" spans="3:19" ht="14.25" customHeight="1" x14ac:dyDescent="0.25">
      <c r="C74" s="34" t="s">
        <v>170</v>
      </c>
      <c r="D74" s="35"/>
      <c r="E74" s="36"/>
      <c r="F74" s="40" t="s">
        <v>49</v>
      </c>
      <c r="G74" s="41"/>
      <c r="H74" s="41"/>
      <c r="I74" s="42"/>
      <c r="J74"/>
      <c r="K74"/>
      <c r="L74"/>
      <c r="M74"/>
    </row>
    <row r="75" spans="3:19" ht="14.25" customHeight="1" x14ac:dyDescent="0.25">
      <c r="C75" s="37"/>
      <c r="D75" s="38"/>
      <c r="E75" s="39"/>
      <c r="F75" s="43"/>
      <c r="G75" s="44"/>
      <c r="H75" s="44"/>
      <c r="I75" s="45"/>
      <c r="J75"/>
      <c r="K75"/>
      <c r="L75"/>
      <c r="M75"/>
    </row>
    <row r="76" spans="3:19" ht="15.75" customHeight="1" x14ac:dyDescent="0.25">
      <c r="C76" s="34" t="s">
        <v>171</v>
      </c>
      <c r="D76" s="35"/>
      <c r="E76" s="35"/>
      <c r="F76" s="59" t="s">
        <v>49</v>
      </c>
      <c r="G76" s="59"/>
      <c r="H76" s="59"/>
      <c r="I76" s="60"/>
      <c r="J76"/>
      <c r="K76"/>
      <c r="L76"/>
      <c r="M76"/>
      <c r="N76" s="12"/>
    </row>
    <row r="77" spans="3:19" ht="15.75" thickBot="1" x14ac:dyDescent="0.3">
      <c r="C77" s="63"/>
      <c r="D77" s="64"/>
      <c r="E77" s="64"/>
      <c r="F77" s="61"/>
      <c r="G77" s="61"/>
      <c r="H77" s="61"/>
      <c r="I77" s="62"/>
      <c r="J77"/>
      <c r="K77"/>
      <c r="L77"/>
      <c r="M77"/>
      <c r="N77" s="12"/>
    </row>
    <row r="78" spans="3:19" ht="15.75" thickBot="1" x14ac:dyDescent="0.3">
      <c r="C78" s="71" t="s">
        <v>82</v>
      </c>
      <c r="D78" s="72"/>
      <c r="E78" s="73"/>
      <c r="F78" s="74" t="s">
        <v>30</v>
      </c>
      <c r="G78" s="75"/>
      <c r="H78" s="75"/>
      <c r="I78" s="76"/>
      <c r="J78"/>
      <c r="K78"/>
      <c r="L78"/>
      <c r="M78"/>
    </row>
    <row r="79" spans="3:19" ht="15" customHeight="1" x14ac:dyDescent="0.25">
      <c r="C79" s="46" t="s">
        <v>172</v>
      </c>
      <c r="D79" s="47"/>
      <c r="E79" s="48"/>
      <c r="F79" s="52" t="s">
        <v>49</v>
      </c>
      <c r="G79" s="53"/>
      <c r="H79" s="53"/>
      <c r="I79" s="54"/>
      <c r="J79"/>
      <c r="K79"/>
      <c r="L79"/>
      <c r="M79"/>
      <c r="N79" s="5"/>
      <c r="O79" s="5"/>
      <c r="P79" s="5"/>
      <c r="Q79" s="5"/>
      <c r="R79" s="5"/>
      <c r="S79" s="5"/>
    </row>
    <row r="80" spans="3:19" x14ac:dyDescent="0.25">
      <c r="C80" s="49"/>
      <c r="D80" s="50"/>
      <c r="E80" s="51"/>
      <c r="F80" s="43"/>
      <c r="G80" s="44"/>
      <c r="H80" s="44"/>
      <c r="I80" s="45"/>
      <c r="J80"/>
      <c r="K80"/>
      <c r="L80"/>
      <c r="M80"/>
      <c r="N80" s="5"/>
      <c r="O80" s="5"/>
      <c r="P80" s="5"/>
      <c r="Q80" s="5"/>
      <c r="R80" s="5"/>
      <c r="S80" s="5"/>
    </row>
    <row r="81" spans="1:13" ht="38.25" customHeight="1" x14ac:dyDescent="0.25">
      <c r="C81" s="55" t="s">
        <v>84</v>
      </c>
      <c r="D81" s="56"/>
      <c r="E81" s="56"/>
      <c r="F81" s="77"/>
      <c r="G81" s="77"/>
      <c r="H81" s="77"/>
      <c r="I81" s="78"/>
      <c r="J81"/>
      <c r="K81"/>
      <c r="L81"/>
      <c r="M81"/>
    </row>
    <row r="82" spans="1:13" ht="15" customHeight="1" x14ac:dyDescent="0.25">
      <c r="C82" s="34" t="s">
        <v>83</v>
      </c>
      <c r="D82" s="35"/>
      <c r="E82" s="36"/>
      <c r="F82" s="40" t="s">
        <v>49</v>
      </c>
      <c r="G82" s="41"/>
      <c r="H82" s="41"/>
      <c r="I82" s="42"/>
      <c r="J82"/>
      <c r="K82"/>
      <c r="L82"/>
      <c r="M82"/>
    </row>
    <row r="83" spans="1:13" x14ac:dyDescent="0.25">
      <c r="C83" s="37"/>
      <c r="D83" s="38"/>
      <c r="E83" s="39"/>
      <c r="F83" s="43"/>
      <c r="G83" s="44"/>
      <c r="H83" s="44"/>
      <c r="I83" s="45"/>
      <c r="J83"/>
      <c r="K83"/>
      <c r="L83"/>
      <c r="M83"/>
    </row>
    <row r="84" spans="1:13" ht="14.25" customHeight="1" x14ac:dyDescent="0.25">
      <c r="C84" s="55" t="s">
        <v>85</v>
      </c>
      <c r="D84" s="56"/>
      <c r="E84" s="56"/>
      <c r="F84" s="59" t="s">
        <v>49</v>
      </c>
      <c r="G84" s="59"/>
      <c r="H84" s="59"/>
      <c r="I84" s="60"/>
      <c r="J84"/>
      <c r="K84"/>
      <c r="L84"/>
      <c r="M84"/>
    </row>
    <row r="85" spans="1:13" ht="14.25" customHeight="1" thickBot="1" x14ac:dyDescent="0.3">
      <c r="C85" s="57"/>
      <c r="D85" s="58"/>
      <c r="E85" s="58"/>
      <c r="F85" s="61"/>
      <c r="G85" s="61"/>
      <c r="H85" s="61"/>
      <c r="I85" s="62"/>
      <c r="J85"/>
      <c r="K85"/>
      <c r="L85"/>
      <c r="M85"/>
    </row>
    <row r="86" spans="1:13" x14ac:dyDescent="0.25">
      <c r="C86" s="10"/>
      <c r="D86" s="10"/>
      <c r="E86" s="10"/>
      <c r="F86" s="9"/>
      <c r="G86" s="9"/>
      <c r="H86" s="9"/>
      <c r="I86" s="9"/>
      <c r="J86"/>
      <c r="K86"/>
      <c r="L86"/>
      <c r="M86"/>
    </row>
    <row r="87" spans="1:13" ht="15.75" thickBot="1" x14ac:dyDescent="0.3">
      <c r="C87" s="109" t="s">
        <v>55</v>
      </c>
      <c r="D87" s="109"/>
      <c r="E87" s="109"/>
      <c r="F87" s="109"/>
      <c r="G87" s="109"/>
      <c r="H87" s="109"/>
      <c r="I87" s="109"/>
      <c r="J87" s="109"/>
      <c r="K87" s="109"/>
      <c r="L87" s="109"/>
      <c r="M87" s="109"/>
    </row>
    <row r="88" spans="1:13" x14ac:dyDescent="0.25">
      <c r="C88" s="146" t="s">
        <v>86</v>
      </c>
      <c r="D88" s="110"/>
      <c r="E88" s="147"/>
      <c r="F88" s="148"/>
      <c r="G88" s="149"/>
      <c r="H88" s="91" t="s">
        <v>32</v>
      </c>
      <c r="I88" s="91"/>
      <c r="J88" s="91"/>
      <c r="K88" s="91"/>
      <c r="L88" s="91"/>
      <c r="M88" s="92"/>
    </row>
    <row r="89" spans="1:13" ht="69" customHeight="1" thickBot="1" x14ac:dyDescent="0.3">
      <c r="A89" s="79">
        <f>SUM(IF($E89="Yes",10,IF($E89="No",0)))</f>
        <v>0</v>
      </c>
      <c r="B89" s="218"/>
      <c r="C89" s="143" t="s">
        <v>87</v>
      </c>
      <c r="D89" s="120"/>
      <c r="E89" s="150" t="s">
        <v>49</v>
      </c>
      <c r="F89" s="151"/>
      <c r="G89" s="152"/>
      <c r="H89" s="144" t="s">
        <v>98</v>
      </c>
      <c r="I89" s="144"/>
      <c r="J89" s="144"/>
      <c r="K89" s="144"/>
      <c r="L89" s="144"/>
      <c r="M89" s="145"/>
    </row>
    <row r="90" spans="1:13" ht="15.75" thickBot="1" x14ac:dyDescent="0.3">
      <c r="C90" s="71" t="s">
        <v>33</v>
      </c>
      <c r="D90" s="72"/>
      <c r="E90" s="72"/>
      <c r="F90" s="72"/>
      <c r="G90" s="72"/>
      <c r="H90" s="72"/>
      <c r="I90" s="72"/>
      <c r="J90" s="72"/>
      <c r="K90" s="72"/>
      <c r="L90" s="72"/>
      <c r="M90" s="73"/>
    </row>
    <row r="91" spans="1:13" x14ac:dyDescent="0.25">
      <c r="C91" s="89" t="s">
        <v>86</v>
      </c>
      <c r="D91" s="90"/>
      <c r="E91" s="25" t="s">
        <v>43</v>
      </c>
      <c r="F91" s="110" t="s">
        <v>42</v>
      </c>
      <c r="G91" s="110"/>
      <c r="H91" s="91" t="s">
        <v>41</v>
      </c>
      <c r="I91" s="91"/>
      <c r="J91" s="91"/>
      <c r="K91" s="91"/>
      <c r="L91" s="91"/>
      <c r="M91" s="92"/>
    </row>
    <row r="92" spans="1:13" ht="43.5" customHeight="1" x14ac:dyDescent="0.25">
      <c r="A92" s="79">
        <f>SUM(IF($E92="Never (0)",0,IF($E92="Rare (2)",2,IF($E92="Monthly Basis (5)",5,IF($E92="Weekly Basis (8)",8,IF($E92="Daily Basis (10)",10)))))+(IF($F92="None (0)",0,IF($F92="Minimal (2)",2,IF($F92="Mild (5)",5,IF($F92="Moderate (8)",8,IF($F92="Severe (10)",10)))))))</f>
        <v>0</v>
      </c>
      <c r="B92" s="80"/>
      <c r="C92" s="97" t="s">
        <v>173</v>
      </c>
      <c r="D92" s="99"/>
      <c r="E92" s="20" t="s">
        <v>49</v>
      </c>
      <c r="F92" s="111" t="s">
        <v>49</v>
      </c>
      <c r="G92" s="111"/>
      <c r="H92" s="83" t="s">
        <v>93</v>
      </c>
      <c r="I92" s="83"/>
      <c r="J92" s="83"/>
      <c r="K92" s="83"/>
      <c r="L92" s="83"/>
      <c r="M92" s="84"/>
    </row>
    <row r="93" spans="1:13" ht="60.75" customHeight="1" x14ac:dyDescent="0.25">
      <c r="C93" s="112"/>
      <c r="D93" s="113"/>
      <c r="E93" s="13"/>
      <c r="F93" s="13"/>
      <c r="G93" s="13"/>
      <c r="H93" s="85" t="s">
        <v>94</v>
      </c>
      <c r="I93" s="85"/>
      <c r="J93" s="85"/>
      <c r="K93" s="85"/>
      <c r="L93" s="85"/>
      <c r="M93" s="86"/>
    </row>
    <row r="94" spans="1:13" ht="30" customHeight="1" x14ac:dyDescent="0.25">
      <c r="C94" s="112"/>
      <c r="D94" s="113"/>
      <c r="E94" s="13"/>
      <c r="F94" s="13"/>
      <c r="G94" s="13"/>
      <c r="H94" s="85" t="s">
        <v>95</v>
      </c>
      <c r="I94" s="85"/>
      <c r="J94" s="85"/>
      <c r="K94" s="85"/>
      <c r="L94" s="85"/>
      <c r="M94" s="86"/>
    </row>
    <row r="95" spans="1:13" ht="55.5" customHeight="1" x14ac:dyDescent="0.25">
      <c r="C95" s="112"/>
      <c r="D95" s="113"/>
      <c r="E95" s="13"/>
      <c r="F95" s="13"/>
      <c r="G95" s="13"/>
      <c r="H95" s="87" t="s">
        <v>96</v>
      </c>
      <c r="I95" s="87"/>
      <c r="J95" s="87"/>
      <c r="K95" s="87"/>
      <c r="L95" s="87"/>
      <c r="M95" s="88"/>
    </row>
    <row r="96" spans="1:13" ht="55.5" customHeight="1" thickBot="1" x14ac:dyDescent="0.3">
      <c r="C96" s="112"/>
      <c r="D96" s="113"/>
      <c r="E96" s="13"/>
      <c r="F96" s="13"/>
      <c r="G96" s="13"/>
      <c r="H96" s="97" t="s">
        <v>174</v>
      </c>
      <c r="I96" s="98"/>
      <c r="J96" s="98"/>
      <c r="K96" s="98"/>
      <c r="L96" s="98"/>
      <c r="M96" s="99"/>
    </row>
    <row r="97" spans="1:13" ht="15.75" customHeight="1" thickBot="1" x14ac:dyDescent="0.3">
      <c r="C97" s="71" t="s">
        <v>102</v>
      </c>
      <c r="D97" s="72"/>
      <c r="E97" s="72"/>
      <c r="F97" s="72"/>
      <c r="G97" s="72"/>
      <c r="H97" s="72"/>
      <c r="I97" s="72"/>
      <c r="J97" s="72"/>
      <c r="K97" s="72"/>
      <c r="L97" s="72"/>
      <c r="M97" s="73"/>
    </row>
    <row r="98" spans="1:13" ht="15.75" customHeight="1" x14ac:dyDescent="0.25">
      <c r="C98" s="89" t="s">
        <v>86</v>
      </c>
      <c r="D98" s="90"/>
      <c r="E98" s="31" t="s">
        <v>43</v>
      </c>
      <c r="F98" s="90" t="s">
        <v>42</v>
      </c>
      <c r="G98" s="90"/>
      <c r="H98" s="91" t="s">
        <v>41</v>
      </c>
      <c r="I98" s="91"/>
      <c r="J98" s="91"/>
      <c r="K98" s="91"/>
      <c r="L98" s="91"/>
      <c r="M98" s="92"/>
    </row>
    <row r="99" spans="1:13" ht="32.25" customHeight="1" x14ac:dyDescent="0.25">
      <c r="A99" s="79">
        <f>SUM(IF($E99="Never (0)",0,IF($E99="Rare (2)",2,IF($E99="Monthly Basis (5)",5,IF($E99="Weekly Basis (8)",8,IF($E99="Daily Basis (10)",10)))))+(IF($F99="None (0)",0,IF($F99="Minimal (2)",2,IF($F99="Mild (5)",5,IF($F99="Moderate (8)",8,IF($F99="Severe (10)",10)))))))</f>
        <v>0</v>
      </c>
      <c r="B99" s="80"/>
      <c r="C99" s="114" t="s">
        <v>175</v>
      </c>
      <c r="D99" s="115"/>
      <c r="E99" s="19" t="s">
        <v>49</v>
      </c>
      <c r="F99" s="95" t="s">
        <v>49</v>
      </c>
      <c r="G99" s="96"/>
      <c r="H99" s="93" t="s">
        <v>97</v>
      </c>
      <c r="I99" s="93"/>
      <c r="J99" s="93"/>
      <c r="K99" s="93"/>
      <c r="L99" s="93"/>
      <c r="M99" s="94"/>
    </row>
    <row r="100" spans="1:13" ht="57" customHeight="1" x14ac:dyDescent="0.25">
      <c r="C100" s="116"/>
      <c r="D100" s="117"/>
      <c r="E100" s="13"/>
      <c r="F100" s="13"/>
      <c r="G100" s="13"/>
      <c r="H100" s="85" t="s">
        <v>99</v>
      </c>
      <c r="I100" s="85"/>
      <c r="J100" s="85"/>
      <c r="K100" s="85"/>
      <c r="L100" s="85"/>
      <c r="M100" s="86"/>
    </row>
    <row r="101" spans="1:13" ht="59.25" customHeight="1" x14ac:dyDescent="0.25">
      <c r="C101" s="116"/>
      <c r="D101" s="117"/>
      <c r="E101" s="13"/>
      <c r="F101" s="13"/>
      <c r="G101" s="13"/>
      <c r="H101" s="85" t="s">
        <v>100</v>
      </c>
      <c r="I101" s="85"/>
      <c r="J101" s="85"/>
      <c r="K101" s="85"/>
      <c r="L101" s="85"/>
      <c r="M101" s="86"/>
    </row>
    <row r="102" spans="1:13" ht="57" customHeight="1" x14ac:dyDescent="0.25">
      <c r="C102" s="116"/>
      <c r="D102" s="117"/>
      <c r="E102" s="13"/>
      <c r="F102" s="13"/>
      <c r="G102" s="13"/>
      <c r="H102" s="87" t="s">
        <v>101</v>
      </c>
      <c r="I102" s="87"/>
      <c r="J102" s="87"/>
      <c r="K102" s="87"/>
      <c r="L102" s="87"/>
      <c r="M102" s="88"/>
    </row>
    <row r="103" spans="1:13" ht="57" customHeight="1" thickBot="1" x14ac:dyDescent="0.3">
      <c r="C103" s="118"/>
      <c r="D103" s="119"/>
      <c r="E103" s="14"/>
      <c r="F103" s="14"/>
      <c r="G103" s="14"/>
      <c r="H103" s="120" t="s">
        <v>198</v>
      </c>
      <c r="I103" s="120"/>
      <c r="J103" s="120"/>
      <c r="K103" s="120"/>
      <c r="L103" s="120"/>
      <c r="M103" s="121"/>
    </row>
    <row r="104" spans="1:13" ht="15.75" thickBot="1" x14ac:dyDescent="0.3">
      <c r="C104" s="100" t="s">
        <v>39</v>
      </c>
      <c r="D104" s="101"/>
      <c r="E104" s="101"/>
      <c r="F104" s="101"/>
      <c r="G104" s="101"/>
      <c r="H104" s="101"/>
      <c r="I104" s="101"/>
      <c r="J104" s="101"/>
      <c r="K104" s="101"/>
      <c r="L104" s="101"/>
      <c r="M104" s="102"/>
    </row>
    <row r="105" spans="1:13" ht="15" customHeight="1" thickBot="1" x14ac:dyDescent="0.3">
      <c r="C105" s="103" t="s">
        <v>86</v>
      </c>
      <c r="D105" s="104"/>
      <c r="E105" s="28" t="s">
        <v>43</v>
      </c>
      <c r="F105" s="104" t="s">
        <v>42</v>
      </c>
      <c r="G105" s="104"/>
      <c r="H105" s="81" t="s">
        <v>41</v>
      </c>
      <c r="I105" s="81"/>
      <c r="J105" s="81"/>
      <c r="K105" s="81"/>
      <c r="L105" s="81"/>
      <c r="M105" s="82"/>
    </row>
    <row r="106" spans="1:13" ht="57" customHeight="1" x14ac:dyDescent="0.25">
      <c r="A106" s="79">
        <f>SUM(IF($E106="Never (0)",0,IF($E106="Rare (2)",2,IF($E106="Monthly Basis (5)",5,IF($E106="Weekly Basis (8)",8,IF($E106="Daily Basis (10)",10)))))+(IF($F106="None (0)",0,IF($F106="Minimal (2)",2,IF($F106="Mild (5)",5,IF($F106="Moderate (8)",8,IF($F106="Severe (10)",10)))))))</f>
        <v>0</v>
      </c>
      <c r="B106" s="80"/>
      <c r="C106" s="169" t="s">
        <v>176</v>
      </c>
      <c r="D106" s="107"/>
      <c r="E106" s="21" t="s">
        <v>49</v>
      </c>
      <c r="F106" s="105" t="s">
        <v>49</v>
      </c>
      <c r="G106" s="106"/>
      <c r="H106" s="107" t="s">
        <v>103</v>
      </c>
      <c r="I106" s="107"/>
      <c r="J106" s="107"/>
      <c r="K106" s="107"/>
      <c r="L106" s="107"/>
      <c r="M106" s="108"/>
    </row>
    <row r="107" spans="1:13" ht="74.25" customHeight="1" x14ac:dyDescent="0.25">
      <c r="C107" s="170"/>
      <c r="D107" s="83"/>
      <c r="E107" s="13"/>
      <c r="F107" s="13"/>
      <c r="G107" s="13"/>
      <c r="H107" s="85" t="s">
        <v>104</v>
      </c>
      <c r="I107" s="85"/>
      <c r="J107" s="85"/>
      <c r="K107" s="85"/>
      <c r="L107" s="85"/>
      <c r="M107" s="86"/>
    </row>
    <row r="108" spans="1:13" ht="56.25" customHeight="1" x14ac:dyDescent="0.25">
      <c r="C108" s="170"/>
      <c r="D108" s="83"/>
      <c r="E108" s="13"/>
      <c r="F108" s="13"/>
      <c r="G108" s="13"/>
      <c r="H108" s="85" t="s">
        <v>177</v>
      </c>
      <c r="I108" s="85"/>
      <c r="J108" s="85"/>
      <c r="K108" s="85"/>
      <c r="L108" s="85"/>
      <c r="M108" s="86"/>
    </row>
    <row r="109" spans="1:13" ht="24.75" customHeight="1" x14ac:dyDescent="0.25">
      <c r="C109" s="170"/>
      <c r="D109" s="83"/>
      <c r="E109" s="13"/>
      <c r="F109" s="13"/>
      <c r="G109" s="13"/>
      <c r="H109" s="87" t="s">
        <v>105</v>
      </c>
      <c r="I109" s="87"/>
      <c r="J109" s="87"/>
      <c r="K109" s="87"/>
      <c r="L109" s="87"/>
      <c r="M109" s="88"/>
    </row>
    <row r="110" spans="1:13" ht="69.75" customHeight="1" x14ac:dyDescent="0.25">
      <c r="C110" s="170"/>
      <c r="D110" s="83"/>
      <c r="E110" s="13"/>
      <c r="F110" s="13"/>
      <c r="G110" s="13"/>
      <c r="H110" s="85" t="s">
        <v>178</v>
      </c>
      <c r="I110" s="85"/>
      <c r="J110" s="85"/>
      <c r="K110" s="85"/>
      <c r="L110" s="85"/>
      <c r="M110" s="86"/>
    </row>
    <row r="111" spans="1:13" ht="70.5" customHeight="1" x14ac:dyDescent="0.25">
      <c r="C111" s="170"/>
      <c r="D111" s="83"/>
      <c r="E111" s="13"/>
      <c r="F111" s="13"/>
      <c r="G111" s="13"/>
      <c r="H111" s="87" t="s">
        <v>199</v>
      </c>
      <c r="I111" s="87"/>
      <c r="J111" s="87"/>
      <c r="K111" s="87"/>
      <c r="L111" s="87"/>
      <c r="M111" s="88"/>
    </row>
    <row r="112" spans="1:13" ht="70.5" customHeight="1" thickBot="1" x14ac:dyDescent="0.3">
      <c r="C112" s="171"/>
      <c r="D112" s="144"/>
      <c r="E112" s="14"/>
      <c r="F112" s="14"/>
      <c r="G112" s="14"/>
      <c r="H112" s="120" t="s">
        <v>200</v>
      </c>
      <c r="I112" s="120"/>
      <c r="J112" s="120"/>
      <c r="K112" s="120"/>
      <c r="L112" s="120"/>
      <c r="M112" s="121"/>
    </row>
    <row r="113" spans="1:13" ht="15.75" thickBot="1" x14ac:dyDescent="0.3">
      <c r="C113" s="100" t="s">
        <v>106</v>
      </c>
      <c r="D113" s="101"/>
      <c r="E113" s="101"/>
      <c r="F113" s="101"/>
      <c r="G113" s="101"/>
      <c r="H113" s="101"/>
      <c r="I113" s="101"/>
      <c r="J113" s="101"/>
      <c r="K113" s="101"/>
      <c r="L113" s="101"/>
      <c r="M113" s="102"/>
    </row>
    <row r="114" spans="1:13" x14ac:dyDescent="0.25">
      <c r="C114" s="89" t="s">
        <v>86</v>
      </c>
      <c r="D114" s="90"/>
      <c r="E114" s="24" t="s">
        <v>43</v>
      </c>
      <c r="F114" s="90" t="s">
        <v>42</v>
      </c>
      <c r="G114" s="90"/>
      <c r="H114" s="91" t="s">
        <v>41</v>
      </c>
      <c r="I114" s="91"/>
      <c r="J114" s="91"/>
      <c r="K114" s="91"/>
      <c r="L114" s="91"/>
      <c r="M114" s="92"/>
    </row>
    <row r="115" spans="1:13" ht="42.75" customHeight="1" x14ac:dyDescent="0.25">
      <c r="A115" s="79">
        <f>SUM(IF($E115="Never (0)",0,IF($E115="Rare (2)",2,IF($E115="Monthly Basis (5)",5,IF($E115="Weekly Basis (8)",8,IF($E115="Daily Basis (10)",10)))))+(IF($F115="None (0)",0,IF($F115="Minimal (2)",2,IF($F115="Mild (5)",5,IF($F115="Moderate (8)",8,IF($F115="Severe (10)",10)))))))</f>
        <v>0</v>
      </c>
      <c r="B115" s="80"/>
      <c r="C115" s="170" t="s">
        <v>107</v>
      </c>
      <c r="D115" s="83"/>
      <c r="E115" s="19" t="s">
        <v>49</v>
      </c>
      <c r="F115" s="177" t="s">
        <v>49</v>
      </c>
      <c r="G115" s="178"/>
      <c r="H115" s="83" t="s">
        <v>108</v>
      </c>
      <c r="I115" s="83"/>
      <c r="J115" s="83"/>
      <c r="K115" s="83"/>
      <c r="L115" s="83"/>
      <c r="M115" s="84"/>
    </row>
    <row r="116" spans="1:13" ht="27" customHeight="1" x14ac:dyDescent="0.25">
      <c r="C116" s="170"/>
      <c r="D116" s="83"/>
      <c r="E116" s="13"/>
      <c r="F116" s="13"/>
      <c r="G116" s="13"/>
      <c r="H116" s="85" t="s">
        <v>109</v>
      </c>
      <c r="I116" s="85"/>
      <c r="J116" s="85"/>
      <c r="K116" s="85"/>
      <c r="L116" s="85"/>
      <c r="M116" s="86"/>
    </row>
    <row r="117" spans="1:13" ht="42" customHeight="1" x14ac:dyDescent="0.25">
      <c r="C117" s="170"/>
      <c r="D117" s="83"/>
      <c r="E117" s="13"/>
      <c r="F117" s="13"/>
      <c r="G117" s="13"/>
      <c r="H117" s="85" t="s">
        <v>110</v>
      </c>
      <c r="I117" s="85"/>
      <c r="J117" s="85"/>
      <c r="K117" s="85"/>
      <c r="L117" s="85"/>
      <c r="M117" s="86"/>
    </row>
    <row r="118" spans="1:13" ht="67.5" customHeight="1" x14ac:dyDescent="0.25">
      <c r="C118" s="170"/>
      <c r="D118" s="83"/>
      <c r="E118" s="13"/>
      <c r="F118" s="13"/>
      <c r="G118" s="13"/>
      <c r="H118" s="85" t="s">
        <v>209</v>
      </c>
      <c r="I118" s="85"/>
      <c r="J118" s="85"/>
      <c r="K118" s="85"/>
      <c r="L118" s="85"/>
      <c r="M118" s="86"/>
    </row>
    <row r="119" spans="1:13" ht="42" customHeight="1" x14ac:dyDescent="0.25">
      <c r="C119" s="170"/>
      <c r="D119" s="83"/>
      <c r="E119" s="13"/>
      <c r="F119" s="13"/>
      <c r="G119" s="13"/>
      <c r="H119" s="85" t="s">
        <v>111</v>
      </c>
      <c r="I119" s="85"/>
      <c r="J119" s="85"/>
      <c r="K119" s="85"/>
      <c r="L119" s="85"/>
      <c r="M119" s="86"/>
    </row>
    <row r="120" spans="1:13" ht="27" customHeight="1" x14ac:dyDescent="0.25">
      <c r="C120" s="170"/>
      <c r="D120" s="83"/>
      <c r="E120" s="13"/>
      <c r="F120" s="13"/>
      <c r="G120" s="13"/>
      <c r="H120" s="85" t="s">
        <v>201</v>
      </c>
      <c r="I120" s="85"/>
      <c r="J120" s="85"/>
      <c r="K120" s="85"/>
      <c r="L120" s="85"/>
      <c r="M120" s="86"/>
    </row>
    <row r="121" spans="1:13" ht="57" customHeight="1" x14ac:dyDescent="0.25">
      <c r="C121" s="170"/>
      <c r="D121" s="83"/>
      <c r="E121" s="13"/>
      <c r="F121" s="13"/>
      <c r="G121" s="13"/>
      <c r="H121" s="85" t="s">
        <v>112</v>
      </c>
      <c r="I121" s="85"/>
      <c r="J121" s="85"/>
      <c r="K121" s="85"/>
      <c r="L121" s="85"/>
      <c r="M121" s="86"/>
    </row>
    <row r="122" spans="1:13" ht="105" customHeight="1" thickBot="1" x14ac:dyDescent="0.3">
      <c r="C122" s="171"/>
      <c r="D122" s="144"/>
      <c r="E122" s="14"/>
      <c r="F122" s="14"/>
      <c r="G122" s="14"/>
      <c r="H122" s="120" t="s">
        <v>179</v>
      </c>
      <c r="I122" s="120"/>
      <c r="J122" s="120"/>
      <c r="K122" s="120"/>
      <c r="L122" s="120"/>
      <c r="M122" s="121"/>
    </row>
    <row r="123" spans="1:13" ht="15.75" thickBot="1" x14ac:dyDescent="0.3">
      <c r="C123" s="71" t="s">
        <v>113</v>
      </c>
      <c r="D123" s="72"/>
      <c r="E123" s="72"/>
      <c r="F123" s="72"/>
      <c r="G123" s="72"/>
      <c r="H123" s="72"/>
      <c r="I123" s="72"/>
      <c r="J123" s="72"/>
      <c r="K123" s="72"/>
      <c r="L123" s="72"/>
      <c r="M123" s="73"/>
    </row>
    <row r="124" spans="1:13" x14ac:dyDescent="0.25">
      <c r="C124" s="89" t="s">
        <v>86</v>
      </c>
      <c r="D124" s="90"/>
      <c r="E124" s="24" t="s">
        <v>43</v>
      </c>
      <c r="F124" s="90" t="s">
        <v>42</v>
      </c>
      <c r="G124" s="90"/>
      <c r="H124" s="91" t="s">
        <v>41</v>
      </c>
      <c r="I124" s="91"/>
      <c r="J124" s="91"/>
      <c r="K124" s="91"/>
      <c r="L124" s="91"/>
      <c r="M124" s="92"/>
    </row>
    <row r="125" spans="1:13" ht="44.25" customHeight="1" x14ac:dyDescent="0.25">
      <c r="A125" s="79">
        <f>SUM(IF($E125="Never (0)",0,IF($E125="Rare (2)",2,IF($E125="Monthly Basis (5)",5,IF($E125="Weekly Basis (8)",8,IF($E125="Daily Basis (10)",10)))))+(IF($F125="None (0)",0,IF($F125="Minimal (2)",2,IF($F125="Mild (5)",5,IF($F125="Moderate (8)",8,IF($F125="Severe (10)",10)))))))</f>
        <v>0</v>
      </c>
      <c r="B125" s="80"/>
      <c r="C125" s="127" t="s">
        <v>180</v>
      </c>
      <c r="D125" s="85"/>
      <c r="E125" s="19" t="s">
        <v>49</v>
      </c>
      <c r="F125" s="177" t="s">
        <v>49</v>
      </c>
      <c r="G125" s="178"/>
      <c r="H125" s="85" t="s">
        <v>202</v>
      </c>
      <c r="I125" s="85"/>
      <c r="J125" s="85"/>
      <c r="K125" s="85"/>
      <c r="L125" s="85"/>
      <c r="M125" s="86"/>
    </row>
    <row r="126" spans="1:13" ht="42" customHeight="1" x14ac:dyDescent="0.25">
      <c r="C126" s="127"/>
      <c r="D126" s="85"/>
      <c r="E126" s="13"/>
      <c r="F126" s="13"/>
      <c r="G126" s="13"/>
      <c r="H126" s="85" t="s">
        <v>114</v>
      </c>
      <c r="I126" s="85"/>
      <c r="J126" s="85"/>
      <c r="K126" s="85"/>
      <c r="L126" s="85"/>
      <c r="M126" s="86"/>
    </row>
    <row r="127" spans="1:13" ht="73.5" customHeight="1" x14ac:dyDescent="0.25">
      <c r="C127" s="127"/>
      <c r="D127" s="85"/>
      <c r="E127" s="13"/>
      <c r="F127" s="13"/>
      <c r="G127" s="13"/>
      <c r="H127" s="85" t="s">
        <v>115</v>
      </c>
      <c r="I127" s="85"/>
      <c r="J127" s="85"/>
      <c r="K127" s="85"/>
      <c r="L127" s="85"/>
      <c r="M127" s="86"/>
    </row>
    <row r="128" spans="1:13" ht="57.75" customHeight="1" x14ac:dyDescent="0.25">
      <c r="C128" s="127"/>
      <c r="D128" s="85"/>
      <c r="E128" s="13"/>
      <c r="F128" s="13"/>
      <c r="G128" s="13"/>
      <c r="H128" s="85" t="s">
        <v>116</v>
      </c>
      <c r="I128" s="85"/>
      <c r="J128" s="85"/>
      <c r="K128" s="85"/>
      <c r="L128" s="85"/>
      <c r="M128" s="86"/>
    </row>
    <row r="129" spans="1:13" ht="59.25" customHeight="1" thickBot="1" x14ac:dyDescent="0.3">
      <c r="C129" s="143"/>
      <c r="D129" s="120"/>
      <c r="E129" s="14"/>
      <c r="F129" s="14"/>
      <c r="G129" s="14"/>
      <c r="H129" s="120" t="s">
        <v>117</v>
      </c>
      <c r="I129" s="120"/>
      <c r="J129" s="120"/>
      <c r="K129" s="120"/>
      <c r="L129" s="120"/>
      <c r="M129" s="121"/>
    </row>
    <row r="130" spans="1:13" ht="15" customHeight="1" thickBot="1" x14ac:dyDescent="0.3">
      <c r="C130" s="100" t="s">
        <v>118</v>
      </c>
      <c r="D130" s="101"/>
      <c r="E130" s="101"/>
      <c r="F130" s="101"/>
      <c r="G130" s="101"/>
      <c r="H130" s="101"/>
      <c r="I130" s="101"/>
      <c r="J130" s="101"/>
      <c r="K130" s="101"/>
      <c r="L130" s="101"/>
      <c r="M130" s="102"/>
    </row>
    <row r="131" spans="1:13" x14ac:dyDescent="0.25">
      <c r="C131" s="89" t="s">
        <v>86</v>
      </c>
      <c r="D131" s="90"/>
      <c r="E131" s="27" t="s">
        <v>43</v>
      </c>
      <c r="F131" s="90" t="s">
        <v>42</v>
      </c>
      <c r="G131" s="90"/>
      <c r="H131" s="91" t="s">
        <v>41</v>
      </c>
      <c r="I131" s="91"/>
      <c r="J131" s="91"/>
      <c r="K131" s="91"/>
      <c r="L131" s="91"/>
      <c r="M131" s="92"/>
    </row>
    <row r="132" spans="1:13" ht="24.75" customHeight="1" x14ac:dyDescent="0.25">
      <c r="A132" s="79">
        <f>SUM(IF($E132="Never (0)",0,IF($E132="Rare (2)",2,IF($E132="Monthly Basis (5)",5,IF($E132="Weekly Basis (8)",8,IF($E132="Daily Basis (10)",10)))))+(IF($F132="None (0)",0,IF($F132="Minimal (2)",2,IF($F132="Mild (5)",5,IF($F132="Moderate (8)",8,IF($F132="Severe (10)",10)))))))</f>
        <v>0</v>
      </c>
      <c r="B132" s="80"/>
      <c r="C132" s="183" t="s">
        <v>151</v>
      </c>
      <c r="D132" s="181"/>
      <c r="E132" s="19" t="s">
        <v>49</v>
      </c>
      <c r="F132" s="177" t="s">
        <v>49</v>
      </c>
      <c r="G132" s="178"/>
      <c r="H132" s="181" t="s">
        <v>152</v>
      </c>
      <c r="I132" s="181"/>
      <c r="J132" s="181"/>
      <c r="K132" s="181"/>
      <c r="L132" s="181"/>
      <c r="M132" s="182"/>
    </row>
    <row r="133" spans="1:13" ht="91.5" customHeight="1" thickBot="1" x14ac:dyDescent="0.3">
      <c r="C133" s="184"/>
      <c r="D133" s="179"/>
      <c r="E133" s="29"/>
      <c r="F133" s="29"/>
      <c r="G133" s="29"/>
      <c r="H133" s="179" t="s">
        <v>182</v>
      </c>
      <c r="I133" s="179"/>
      <c r="J133" s="179"/>
      <c r="K133" s="179"/>
      <c r="L133" s="179"/>
      <c r="M133" s="180"/>
    </row>
    <row r="134" spans="1:13" x14ac:dyDescent="0.25">
      <c r="C134" s="89" t="s">
        <v>86</v>
      </c>
      <c r="D134" s="90"/>
      <c r="E134" s="27" t="s">
        <v>26</v>
      </c>
      <c r="F134" s="90" t="s">
        <v>42</v>
      </c>
      <c r="G134" s="90"/>
      <c r="H134" s="205" t="s">
        <v>41</v>
      </c>
      <c r="I134" s="91"/>
      <c r="J134" s="91"/>
      <c r="K134" s="91"/>
      <c r="L134" s="91"/>
      <c r="M134" s="92"/>
    </row>
    <row r="135" spans="1:13" ht="17.25" customHeight="1" x14ac:dyDescent="0.25">
      <c r="A135" s="79">
        <f>SUM(IF($E135="Yes",0,IF($E135="No",10))+(IF($F135="None (0)",0,IF($F135="Minimal (2)",2,IF($F135="Mild (5)",5,IF($F135="Moderate (8)",8,IF($F135="Severe (10)",10)))))))</f>
        <v>0</v>
      </c>
      <c r="B135" s="218"/>
      <c r="C135" s="127" t="s">
        <v>181</v>
      </c>
      <c r="D135" s="85"/>
      <c r="E135" s="26" t="s">
        <v>49</v>
      </c>
      <c r="F135" s="177" t="s">
        <v>49</v>
      </c>
      <c r="G135" s="178"/>
      <c r="H135" s="219" t="s">
        <v>40</v>
      </c>
      <c r="I135" s="219"/>
      <c r="J135" s="219"/>
      <c r="K135" s="219"/>
      <c r="L135" s="219"/>
      <c r="M135" s="220"/>
    </row>
    <row r="136" spans="1:13" x14ac:dyDescent="0.25">
      <c r="C136" s="127"/>
      <c r="D136" s="85"/>
      <c r="E136" s="172" t="s">
        <v>119</v>
      </c>
      <c r="F136" s="172"/>
      <c r="G136" s="172"/>
      <c r="H136" s="173"/>
      <c r="I136" s="173"/>
      <c r="J136" s="173"/>
      <c r="K136" s="173"/>
      <c r="L136" s="173"/>
      <c r="M136" s="174"/>
    </row>
    <row r="137" spans="1:13" x14ac:dyDescent="0.25">
      <c r="C137" s="127"/>
      <c r="D137" s="85"/>
      <c r="E137" s="13"/>
      <c r="F137" s="13"/>
      <c r="G137" s="13"/>
      <c r="H137" s="173"/>
      <c r="I137" s="173"/>
      <c r="J137" s="173"/>
      <c r="K137" s="173"/>
      <c r="L137" s="173"/>
      <c r="M137" s="174"/>
    </row>
    <row r="138" spans="1:13" x14ac:dyDescent="0.25">
      <c r="C138" s="127"/>
      <c r="D138" s="85"/>
      <c r="E138" s="13"/>
      <c r="F138" s="13"/>
      <c r="G138" s="13"/>
      <c r="H138" s="173"/>
      <c r="I138" s="173"/>
      <c r="J138" s="173"/>
      <c r="K138" s="173"/>
      <c r="L138" s="173"/>
      <c r="M138" s="174"/>
    </row>
    <row r="139" spans="1:13" ht="15.75" thickBot="1" x14ac:dyDescent="0.3">
      <c r="C139" s="143"/>
      <c r="D139" s="120"/>
      <c r="E139" s="14"/>
      <c r="F139" s="14"/>
      <c r="G139" s="14"/>
      <c r="H139" s="175"/>
      <c r="I139" s="175"/>
      <c r="J139" s="175"/>
      <c r="K139" s="175"/>
      <c r="L139" s="175"/>
      <c r="M139" s="176"/>
    </row>
    <row r="141" spans="1:13" ht="15.75" thickBot="1" x14ac:dyDescent="0.3">
      <c r="C141" s="109" t="s">
        <v>120</v>
      </c>
      <c r="D141" s="109"/>
      <c r="E141" s="109"/>
      <c r="F141" s="109"/>
      <c r="G141" s="109"/>
      <c r="H141" s="109"/>
      <c r="I141" s="109"/>
      <c r="J141" s="109"/>
      <c r="K141" s="109"/>
      <c r="L141" s="109"/>
      <c r="M141" s="109"/>
    </row>
    <row r="142" spans="1:13" ht="15.75" thickBot="1" x14ac:dyDescent="0.3">
      <c r="C142" s="71" t="s">
        <v>121</v>
      </c>
      <c r="D142" s="72"/>
      <c r="E142" s="72"/>
      <c r="F142" s="72"/>
      <c r="G142" s="72"/>
      <c r="H142" s="72"/>
      <c r="I142" s="72"/>
      <c r="J142" s="72"/>
      <c r="K142" s="72"/>
      <c r="L142" s="72"/>
      <c r="M142" s="73"/>
    </row>
    <row r="143" spans="1:13" x14ac:dyDescent="0.25">
      <c r="C143" s="89" t="s">
        <v>86</v>
      </c>
      <c r="D143" s="90"/>
      <c r="E143" s="15" t="s">
        <v>31</v>
      </c>
      <c r="F143" s="90" t="s">
        <v>122</v>
      </c>
      <c r="G143" s="90"/>
      <c r="H143" s="91" t="s">
        <v>41</v>
      </c>
      <c r="I143" s="91"/>
      <c r="J143" s="91"/>
      <c r="K143" s="91"/>
      <c r="L143" s="91"/>
      <c r="M143" s="92"/>
    </row>
    <row r="144" spans="1:13" ht="42.75" customHeight="1" x14ac:dyDescent="0.25">
      <c r="A144" s="79">
        <f>SUM(IF($F144="Not Applicable",0,IF($F144="Made Correction",0,IF($F144="Not Corrected",10))))</f>
        <v>0</v>
      </c>
      <c r="B144" s="218"/>
      <c r="C144" s="127" t="s">
        <v>203</v>
      </c>
      <c r="D144" s="85"/>
      <c r="E144" s="20" t="s">
        <v>49</v>
      </c>
      <c r="F144" s="111" t="s">
        <v>49</v>
      </c>
      <c r="G144" s="111"/>
      <c r="H144" s="85" t="s">
        <v>123</v>
      </c>
      <c r="I144" s="85"/>
      <c r="J144" s="85"/>
      <c r="K144" s="85"/>
      <c r="L144" s="85"/>
      <c r="M144" s="86"/>
    </row>
    <row r="145" spans="1:13" ht="86.25" customHeight="1" x14ac:dyDescent="0.25">
      <c r="C145" s="127"/>
      <c r="D145" s="85"/>
      <c r="E145" s="13"/>
      <c r="F145" s="13"/>
      <c r="G145" s="13"/>
      <c r="H145" s="85" t="s">
        <v>124</v>
      </c>
      <c r="I145" s="85"/>
      <c r="J145" s="85"/>
      <c r="K145" s="85"/>
      <c r="L145" s="85"/>
      <c r="M145" s="86"/>
    </row>
    <row r="146" spans="1:13" ht="70.5" customHeight="1" thickBot="1" x14ac:dyDescent="0.3">
      <c r="C146" s="185"/>
      <c r="D146" s="87"/>
      <c r="E146" s="13"/>
      <c r="F146" s="13"/>
      <c r="G146" s="13"/>
      <c r="H146" s="87" t="s">
        <v>125</v>
      </c>
      <c r="I146" s="87"/>
      <c r="J146" s="87"/>
      <c r="K146" s="87"/>
      <c r="L146" s="87"/>
      <c r="M146" s="88"/>
    </row>
    <row r="147" spans="1:13" ht="79.5" customHeight="1" thickBot="1" x14ac:dyDescent="0.3">
      <c r="A147" s="79">
        <f>SUM(IF($F147="Not Applicable",0,IF($F147="Made Correction",0,IF($F147="Not Corrected",10))))</f>
        <v>0</v>
      </c>
      <c r="B147" s="218"/>
      <c r="C147" s="192" t="s">
        <v>126</v>
      </c>
      <c r="D147" s="193"/>
      <c r="E147" s="21" t="s">
        <v>49</v>
      </c>
      <c r="F147" s="188" t="s">
        <v>49</v>
      </c>
      <c r="G147" s="105"/>
      <c r="H147" s="196" t="s">
        <v>127</v>
      </c>
      <c r="I147" s="197"/>
      <c r="J147" s="197"/>
      <c r="K147" s="197"/>
      <c r="L147" s="197"/>
      <c r="M147" s="198"/>
    </row>
    <row r="148" spans="1:13" ht="156" customHeight="1" thickBot="1" x14ac:dyDescent="0.3">
      <c r="A148" s="32"/>
      <c r="B148" s="33"/>
      <c r="C148" s="194"/>
      <c r="D148" s="195"/>
      <c r="E148" s="202"/>
      <c r="F148" s="203"/>
      <c r="G148" s="204"/>
      <c r="H148" s="199"/>
      <c r="I148" s="200"/>
      <c r="J148" s="200"/>
      <c r="K148" s="200"/>
      <c r="L148" s="200"/>
      <c r="M148" s="201"/>
    </row>
    <row r="149" spans="1:13" ht="56.25" customHeight="1" x14ac:dyDescent="0.25">
      <c r="A149" s="79">
        <f>SUM(IF($F149="Not Applicable",0,IF($F149="Made Correction",0,IF($F149="Not Corrected",10))))</f>
        <v>0</v>
      </c>
      <c r="B149" s="218"/>
      <c r="C149" s="186" t="s">
        <v>128</v>
      </c>
      <c r="D149" s="187"/>
      <c r="E149" s="21" t="s">
        <v>49</v>
      </c>
      <c r="F149" s="188" t="s">
        <v>49</v>
      </c>
      <c r="G149" s="105"/>
      <c r="H149" s="187" t="s">
        <v>129</v>
      </c>
      <c r="I149" s="187"/>
      <c r="J149" s="187"/>
      <c r="K149" s="187"/>
      <c r="L149" s="187"/>
      <c r="M149" s="189"/>
    </row>
    <row r="150" spans="1:13" ht="127.5" customHeight="1" thickBot="1" x14ac:dyDescent="0.3">
      <c r="C150" s="185"/>
      <c r="D150" s="87"/>
      <c r="E150" s="13"/>
      <c r="F150" s="13"/>
      <c r="G150" s="13"/>
      <c r="H150" s="87" t="s">
        <v>130</v>
      </c>
      <c r="I150" s="87"/>
      <c r="J150" s="87"/>
      <c r="K150" s="87"/>
      <c r="L150" s="87"/>
      <c r="M150" s="88"/>
    </row>
    <row r="151" spans="1:13" ht="62.25" customHeight="1" thickBot="1" x14ac:dyDescent="0.3">
      <c r="A151" s="79">
        <f>SUM(IF($F151="Not Applicable",0,IF($F151="Made Correction",0,IF($F151="Not Corrected",10))))</f>
        <v>0</v>
      </c>
      <c r="B151" s="218"/>
      <c r="C151" s="190" t="s">
        <v>133</v>
      </c>
      <c r="D151" s="191"/>
      <c r="E151" s="21" t="s">
        <v>49</v>
      </c>
      <c r="F151" s="188" t="s">
        <v>49</v>
      </c>
      <c r="G151" s="105"/>
      <c r="H151" s="187" t="s">
        <v>183</v>
      </c>
      <c r="I151" s="187"/>
      <c r="J151" s="187"/>
      <c r="K151" s="187"/>
      <c r="L151" s="187"/>
      <c r="M151" s="189"/>
    </row>
    <row r="152" spans="1:13" ht="15.75" thickBot="1" x14ac:dyDescent="0.3">
      <c r="C152" s="71" t="s">
        <v>134</v>
      </c>
      <c r="D152" s="72"/>
      <c r="E152" s="72"/>
      <c r="F152" s="72"/>
      <c r="G152" s="72"/>
      <c r="H152" s="72"/>
      <c r="I152" s="72"/>
      <c r="J152" s="72"/>
      <c r="K152" s="72"/>
      <c r="L152" s="72"/>
      <c r="M152" s="73"/>
    </row>
    <row r="153" spans="1:13" ht="15.75" thickBot="1" x14ac:dyDescent="0.3">
      <c r="C153" s="146" t="s">
        <v>86</v>
      </c>
      <c r="D153" s="110"/>
      <c r="E153" s="16" t="s">
        <v>31</v>
      </c>
      <c r="F153" s="110" t="s">
        <v>122</v>
      </c>
      <c r="G153" s="110"/>
      <c r="H153" s="205" t="s">
        <v>41</v>
      </c>
      <c r="I153" s="205"/>
      <c r="J153" s="205"/>
      <c r="K153" s="205"/>
      <c r="L153" s="205"/>
      <c r="M153" s="206"/>
    </row>
    <row r="154" spans="1:13" ht="60" customHeight="1" x14ac:dyDescent="0.25">
      <c r="A154" s="79">
        <f>SUM(IF($F154="Not Applicable",0,IF($F154="Made Correction",0,IF($F154="Not Corrected",10))))</f>
        <v>0</v>
      </c>
      <c r="B154" s="218"/>
      <c r="C154" s="186" t="s">
        <v>135</v>
      </c>
      <c r="D154" s="187"/>
      <c r="E154" s="21" t="s">
        <v>49</v>
      </c>
      <c r="F154" s="188" t="s">
        <v>49</v>
      </c>
      <c r="G154" s="105"/>
      <c r="H154" s="187" t="s">
        <v>204</v>
      </c>
      <c r="I154" s="187"/>
      <c r="J154" s="187"/>
      <c r="K154" s="187"/>
      <c r="L154" s="187"/>
      <c r="M154" s="189"/>
    </row>
    <row r="155" spans="1:13" ht="43.5" customHeight="1" x14ac:dyDescent="0.25">
      <c r="C155" s="127"/>
      <c r="D155" s="85"/>
      <c r="E155" s="13"/>
      <c r="F155" s="13"/>
      <c r="G155" s="13"/>
      <c r="H155" s="85" t="s">
        <v>131</v>
      </c>
      <c r="I155" s="85"/>
      <c r="J155" s="85"/>
      <c r="K155" s="85"/>
      <c r="L155" s="85"/>
      <c r="M155" s="86"/>
    </row>
    <row r="156" spans="1:13" ht="43.5" customHeight="1" x14ac:dyDescent="0.25">
      <c r="C156" s="127"/>
      <c r="D156" s="85"/>
      <c r="E156" s="13"/>
      <c r="F156" s="13"/>
      <c r="G156" s="13"/>
      <c r="H156" s="85" t="s">
        <v>132</v>
      </c>
      <c r="I156" s="85"/>
      <c r="J156" s="85"/>
      <c r="K156" s="85"/>
      <c r="L156" s="85"/>
      <c r="M156" s="86"/>
    </row>
    <row r="157" spans="1:13" ht="43.5" customHeight="1" x14ac:dyDescent="0.25">
      <c r="C157" s="127"/>
      <c r="D157" s="85"/>
      <c r="E157" s="13"/>
      <c r="F157" s="13"/>
      <c r="G157" s="13"/>
      <c r="H157" s="85" t="s">
        <v>205</v>
      </c>
      <c r="I157" s="85"/>
      <c r="J157" s="85"/>
      <c r="K157" s="85"/>
      <c r="L157" s="85"/>
      <c r="M157" s="86"/>
    </row>
    <row r="158" spans="1:13" ht="30.75" customHeight="1" thickBot="1" x14ac:dyDescent="0.3">
      <c r="C158" s="185"/>
      <c r="D158" s="87"/>
      <c r="E158" s="13"/>
      <c r="F158" s="13"/>
      <c r="G158" s="13"/>
      <c r="H158" s="215" t="s">
        <v>206</v>
      </c>
      <c r="I158" s="215"/>
      <c r="J158" s="215"/>
      <c r="K158" s="215"/>
      <c r="L158" s="215"/>
      <c r="M158" s="216"/>
    </row>
    <row r="159" spans="1:13" ht="58.5" customHeight="1" x14ac:dyDescent="0.25">
      <c r="A159" s="79">
        <f>SUM(IF($F159="Not Applicable",0,IF($F159="Made Correction",0,IF($F159="Not Corrected",10))))</f>
        <v>0</v>
      </c>
      <c r="B159" s="218"/>
      <c r="C159" s="192" t="s">
        <v>136</v>
      </c>
      <c r="D159" s="193"/>
      <c r="E159" s="21" t="s">
        <v>49</v>
      </c>
      <c r="F159" s="188" t="s">
        <v>49</v>
      </c>
      <c r="G159" s="105"/>
      <c r="H159" s="187" t="s">
        <v>137</v>
      </c>
      <c r="I159" s="187"/>
      <c r="J159" s="187"/>
      <c r="K159" s="187"/>
      <c r="L159" s="187"/>
      <c r="M159" s="189"/>
    </row>
    <row r="160" spans="1:13" ht="167.25" customHeight="1" thickBot="1" x14ac:dyDescent="0.3">
      <c r="C160" s="194"/>
      <c r="D160" s="195"/>
      <c r="E160" s="14"/>
      <c r="F160" s="14"/>
      <c r="G160" s="14"/>
      <c r="H160" s="120" t="s">
        <v>138</v>
      </c>
      <c r="I160" s="120"/>
      <c r="J160" s="120"/>
      <c r="K160" s="120"/>
      <c r="L160" s="120"/>
      <c r="M160" s="121"/>
    </row>
    <row r="161" spans="1:13" ht="15.75" thickBot="1" x14ac:dyDescent="0.3">
      <c r="C161" s="71" t="s">
        <v>184</v>
      </c>
      <c r="D161" s="72"/>
      <c r="E161" s="72"/>
      <c r="F161" s="72"/>
      <c r="G161" s="72"/>
      <c r="H161" s="72"/>
      <c r="I161" s="72"/>
      <c r="J161" s="72"/>
      <c r="K161" s="72"/>
      <c r="L161" s="72"/>
      <c r="M161" s="73"/>
    </row>
    <row r="162" spans="1:13" ht="15.75" thickBot="1" x14ac:dyDescent="0.3">
      <c r="C162" s="146" t="s">
        <v>86</v>
      </c>
      <c r="D162" s="110"/>
      <c r="E162" s="16" t="s">
        <v>31</v>
      </c>
      <c r="F162" s="110" t="s">
        <v>122</v>
      </c>
      <c r="G162" s="110"/>
      <c r="H162" s="205" t="s">
        <v>41</v>
      </c>
      <c r="I162" s="205"/>
      <c r="J162" s="205"/>
      <c r="K162" s="205"/>
      <c r="L162" s="205"/>
      <c r="M162" s="206"/>
    </row>
    <row r="163" spans="1:13" ht="27.75" customHeight="1" x14ac:dyDescent="0.25">
      <c r="A163" s="79">
        <f>SUM(IF($F163="Not Applicable",0,IF($F163="Made Correction",0,IF($F163="Not Corrected",10))))</f>
        <v>0</v>
      </c>
      <c r="B163" s="218"/>
      <c r="C163" s="186" t="s">
        <v>185</v>
      </c>
      <c r="D163" s="187"/>
      <c r="E163" s="21" t="s">
        <v>49</v>
      </c>
      <c r="F163" s="188" t="s">
        <v>49</v>
      </c>
      <c r="G163" s="105"/>
      <c r="H163" s="187" t="s">
        <v>186</v>
      </c>
      <c r="I163" s="187"/>
      <c r="J163" s="187"/>
      <c r="K163" s="187"/>
      <c r="L163" s="187"/>
      <c r="M163" s="189"/>
    </row>
    <row r="164" spans="1:13" ht="26.25" customHeight="1" x14ac:dyDescent="0.25">
      <c r="C164" s="127"/>
      <c r="D164" s="85"/>
      <c r="E164" s="13"/>
      <c r="F164" s="13"/>
      <c r="G164" s="13"/>
      <c r="H164" s="213" t="s">
        <v>139</v>
      </c>
      <c r="I164" s="213"/>
      <c r="J164" s="213"/>
      <c r="K164" s="213"/>
      <c r="L164" s="213"/>
      <c r="M164" s="214"/>
    </row>
    <row r="165" spans="1:13" ht="27.75" customHeight="1" x14ac:dyDescent="0.25">
      <c r="C165" s="127"/>
      <c r="D165" s="85"/>
      <c r="E165" s="13"/>
      <c r="F165" s="13"/>
      <c r="G165" s="13"/>
      <c r="H165" s="213" t="s">
        <v>140</v>
      </c>
      <c r="I165" s="213"/>
      <c r="J165" s="213"/>
      <c r="K165" s="213"/>
      <c r="L165" s="213"/>
      <c r="M165" s="214"/>
    </row>
    <row r="166" spans="1:13" ht="102.75" customHeight="1" thickBot="1" x14ac:dyDescent="0.3">
      <c r="C166" s="143"/>
      <c r="D166" s="120"/>
      <c r="E166" s="14"/>
      <c r="F166" s="14"/>
      <c r="G166" s="14"/>
      <c r="H166" s="207" t="s">
        <v>141</v>
      </c>
      <c r="I166" s="207"/>
      <c r="J166" s="207"/>
      <c r="K166" s="207"/>
      <c r="L166" s="207"/>
      <c r="M166" s="208"/>
    </row>
    <row r="167" spans="1:13" ht="43.5" customHeight="1" x14ac:dyDescent="0.25">
      <c r="A167" s="79">
        <f>SUM(IF($F167="Not Applicable",0,IF($F167="Made Correction",0,IF($F167="Not Corrected",10))))</f>
        <v>0</v>
      </c>
      <c r="B167" s="218"/>
      <c r="C167" s="169" t="s">
        <v>145</v>
      </c>
      <c r="D167" s="107"/>
      <c r="E167" s="22" t="s">
        <v>49</v>
      </c>
      <c r="F167" s="188" t="s">
        <v>49</v>
      </c>
      <c r="G167" s="188"/>
      <c r="H167" s="187" t="s">
        <v>207</v>
      </c>
      <c r="I167" s="187"/>
      <c r="J167" s="187"/>
      <c r="K167" s="187"/>
      <c r="L167" s="187"/>
      <c r="M167" s="189"/>
    </row>
    <row r="168" spans="1:13" ht="34.5" customHeight="1" x14ac:dyDescent="0.25">
      <c r="C168" s="170"/>
      <c r="D168" s="83"/>
      <c r="E168" s="13"/>
      <c r="F168" s="13"/>
      <c r="G168" s="13"/>
      <c r="H168" s="85" t="s">
        <v>109</v>
      </c>
      <c r="I168" s="85"/>
      <c r="J168" s="85"/>
      <c r="K168" s="85"/>
      <c r="L168" s="85"/>
      <c r="M168" s="86"/>
    </row>
    <row r="169" spans="1:13" ht="121.5" customHeight="1" thickBot="1" x14ac:dyDescent="0.3">
      <c r="C169" s="171"/>
      <c r="D169" s="144"/>
      <c r="E169" s="14"/>
      <c r="F169" s="14"/>
      <c r="G169" s="14"/>
      <c r="H169" s="120" t="s">
        <v>187</v>
      </c>
      <c r="I169" s="120"/>
      <c r="J169" s="120"/>
      <c r="K169" s="120"/>
      <c r="L169" s="120"/>
      <c r="M169" s="121"/>
    </row>
    <row r="170" spans="1:13" ht="49.5" customHeight="1" x14ac:dyDescent="0.25">
      <c r="A170" s="79">
        <f>SUM(IF($F170="Not Applicable",0,IF($F170="Made Correction",0,IF($F170="Not Corrected",10))))</f>
        <v>0</v>
      </c>
      <c r="B170" s="218"/>
      <c r="C170" s="169" t="s">
        <v>144</v>
      </c>
      <c r="D170" s="107"/>
      <c r="E170" s="21" t="s">
        <v>49</v>
      </c>
      <c r="F170" s="188" t="s">
        <v>49</v>
      </c>
      <c r="G170" s="105"/>
      <c r="H170" s="187" t="s">
        <v>142</v>
      </c>
      <c r="I170" s="187"/>
      <c r="J170" s="187"/>
      <c r="K170" s="187"/>
      <c r="L170" s="187"/>
      <c r="M170" s="189"/>
    </row>
    <row r="171" spans="1:13" ht="166.5" customHeight="1" thickBot="1" x14ac:dyDescent="0.3">
      <c r="C171" s="209"/>
      <c r="D171" s="210"/>
      <c r="E171" s="13"/>
      <c r="F171" s="13"/>
      <c r="G171" s="13"/>
      <c r="H171" s="87" t="s">
        <v>143</v>
      </c>
      <c r="I171" s="87"/>
      <c r="J171" s="87"/>
      <c r="K171" s="87"/>
      <c r="L171" s="87"/>
      <c r="M171" s="88"/>
    </row>
    <row r="172" spans="1:13" ht="110.25" customHeight="1" thickBot="1" x14ac:dyDescent="0.3">
      <c r="A172" s="79">
        <f>SUM(IF($F172="Not Applicable",0,IF($F172="Made Correction",0,IF($F172="Not Corrected",10))))</f>
        <v>0</v>
      </c>
      <c r="B172" s="218"/>
      <c r="C172" s="225" t="s">
        <v>208</v>
      </c>
      <c r="D172" s="226"/>
      <c r="E172" s="23" t="s">
        <v>49</v>
      </c>
      <c r="F172" s="222" t="s">
        <v>49</v>
      </c>
      <c r="G172" s="222"/>
      <c r="H172" s="223" t="s">
        <v>210</v>
      </c>
      <c r="I172" s="223"/>
      <c r="J172" s="223"/>
      <c r="K172" s="223"/>
      <c r="L172" s="223"/>
      <c r="M172" s="224"/>
    </row>
    <row r="173" spans="1:13" ht="45" customHeight="1" x14ac:dyDescent="0.25">
      <c r="A173" s="79">
        <f>SUM(IF($F173="Not Applicable",0,IF($F173="Made Correction",0,IF($F173="Not Corrected",10))))</f>
        <v>0</v>
      </c>
      <c r="B173" s="218"/>
      <c r="C173" s="169" t="s">
        <v>146</v>
      </c>
      <c r="D173" s="107"/>
      <c r="E173" s="21" t="s">
        <v>49</v>
      </c>
      <c r="F173" s="188" t="s">
        <v>49</v>
      </c>
      <c r="G173" s="105"/>
      <c r="H173" s="187" t="s">
        <v>147</v>
      </c>
      <c r="I173" s="187"/>
      <c r="J173" s="187"/>
      <c r="K173" s="187"/>
      <c r="L173" s="187"/>
      <c r="M173" s="189"/>
    </row>
    <row r="174" spans="1:13" ht="165.75" customHeight="1" thickBot="1" x14ac:dyDescent="0.3">
      <c r="C174" s="209"/>
      <c r="D174" s="210"/>
      <c r="E174" s="13"/>
      <c r="F174" s="13"/>
      <c r="G174" s="13"/>
      <c r="H174" s="87" t="s">
        <v>188</v>
      </c>
      <c r="I174" s="87"/>
      <c r="J174" s="87"/>
      <c r="K174" s="87"/>
      <c r="L174" s="87"/>
      <c r="M174" s="88"/>
    </row>
    <row r="175" spans="1:13" ht="26.25" customHeight="1" x14ac:dyDescent="0.25">
      <c r="A175" s="79">
        <f>SUM(IF($F175="Not Applicable",0,IF($F175="Made Correction",0,IF($F175="Not Corrected",10))))</f>
        <v>0</v>
      </c>
      <c r="B175" s="218"/>
      <c r="C175" s="186" t="s">
        <v>148</v>
      </c>
      <c r="D175" s="187"/>
      <c r="E175" s="21" t="s">
        <v>49</v>
      </c>
      <c r="F175" s="188" t="s">
        <v>49</v>
      </c>
      <c r="G175" s="105"/>
      <c r="H175" s="211" t="s">
        <v>149</v>
      </c>
      <c r="I175" s="211"/>
      <c r="J175" s="211"/>
      <c r="K175" s="211"/>
      <c r="L175" s="211"/>
      <c r="M175" s="212"/>
    </row>
    <row r="176" spans="1:13" ht="162.75" customHeight="1" thickBot="1" x14ac:dyDescent="0.3">
      <c r="C176" s="143"/>
      <c r="D176" s="120"/>
      <c r="E176" s="14"/>
      <c r="F176" s="14"/>
      <c r="G176" s="14"/>
      <c r="H176" s="207" t="s">
        <v>150</v>
      </c>
      <c r="I176" s="207"/>
      <c r="J176" s="207"/>
      <c r="K176" s="207"/>
      <c r="L176" s="207"/>
      <c r="M176" s="208"/>
    </row>
  </sheetData>
  <sheetProtection algorithmName="SHA-512" hashValue="559r6DNT3+EBspHRrGX+c6MQMNmIMUdEQRfJC7GYRxCOdvmyscKONe8qktZYVqiBzPJxIUkRl3Kf73V7vMXFqw==" saltValue="oNhygG1qDEeHg89RV6XTKg==" spinCount="100000" sheet="1" objects="1" scenarios="1" selectLockedCells="1"/>
  <mergeCells count="239">
    <mergeCell ref="C6:I9"/>
    <mergeCell ref="A172:B172"/>
    <mergeCell ref="A173:B173"/>
    <mergeCell ref="A175:B175"/>
    <mergeCell ref="A144:B144"/>
    <mergeCell ref="A147:B147"/>
    <mergeCell ref="A149:B149"/>
    <mergeCell ref="A151:B151"/>
    <mergeCell ref="A154:B154"/>
    <mergeCell ref="A159:B159"/>
    <mergeCell ref="A163:B163"/>
    <mergeCell ref="A167:B167"/>
    <mergeCell ref="A170:B170"/>
    <mergeCell ref="F172:G172"/>
    <mergeCell ref="H172:M172"/>
    <mergeCell ref="C172:D172"/>
    <mergeCell ref="F167:G167"/>
    <mergeCell ref="H167:M167"/>
    <mergeCell ref="H168:M168"/>
    <mergeCell ref="H169:M169"/>
    <mergeCell ref="C167:D169"/>
    <mergeCell ref="C161:M161"/>
    <mergeCell ref="H155:M155"/>
    <mergeCell ref="H2:I2"/>
    <mergeCell ref="H3:I3"/>
    <mergeCell ref="A89:B89"/>
    <mergeCell ref="A92:B92"/>
    <mergeCell ref="A99:B99"/>
    <mergeCell ref="A106:B106"/>
    <mergeCell ref="A115:B115"/>
    <mergeCell ref="A125:B125"/>
    <mergeCell ref="A135:B135"/>
    <mergeCell ref="C130:M130"/>
    <mergeCell ref="C134:D134"/>
    <mergeCell ref="F134:G134"/>
    <mergeCell ref="H134:M134"/>
    <mergeCell ref="F135:G135"/>
    <mergeCell ref="H135:M135"/>
    <mergeCell ref="H119:M119"/>
    <mergeCell ref="H120:M120"/>
    <mergeCell ref="H121:M121"/>
    <mergeCell ref="H122:M122"/>
    <mergeCell ref="C115:D122"/>
    <mergeCell ref="F115:G115"/>
    <mergeCell ref="H115:M115"/>
    <mergeCell ref="H116:M116"/>
    <mergeCell ref="C10:I10"/>
    <mergeCell ref="H117:M117"/>
    <mergeCell ref="H176:M176"/>
    <mergeCell ref="C175:D176"/>
    <mergeCell ref="F173:G173"/>
    <mergeCell ref="H173:M173"/>
    <mergeCell ref="H174:M174"/>
    <mergeCell ref="C173:D174"/>
    <mergeCell ref="F175:G175"/>
    <mergeCell ref="H175:M175"/>
    <mergeCell ref="F163:G163"/>
    <mergeCell ref="H166:M166"/>
    <mergeCell ref="H165:M165"/>
    <mergeCell ref="H164:M164"/>
    <mergeCell ref="H163:M163"/>
    <mergeCell ref="C163:D166"/>
    <mergeCell ref="F170:G170"/>
    <mergeCell ref="H171:M171"/>
    <mergeCell ref="H170:M170"/>
    <mergeCell ref="C170:D171"/>
    <mergeCell ref="H157:M157"/>
    <mergeCell ref="H158:M158"/>
    <mergeCell ref="C154:D158"/>
    <mergeCell ref="C162:D162"/>
    <mergeCell ref="F162:G162"/>
    <mergeCell ref="H162:M162"/>
    <mergeCell ref="C153:D153"/>
    <mergeCell ref="F153:G153"/>
    <mergeCell ref="H153:M153"/>
    <mergeCell ref="F154:G154"/>
    <mergeCell ref="H154:M154"/>
    <mergeCell ref="F159:G159"/>
    <mergeCell ref="H159:M159"/>
    <mergeCell ref="H160:M160"/>
    <mergeCell ref="C159:D160"/>
    <mergeCell ref="H156:M156"/>
    <mergeCell ref="H150:M150"/>
    <mergeCell ref="C149:D150"/>
    <mergeCell ref="F151:G151"/>
    <mergeCell ref="H151:M151"/>
    <mergeCell ref="F147:G147"/>
    <mergeCell ref="F149:G149"/>
    <mergeCell ref="H149:M149"/>
    <mergeCell ref="C152:M152"/>
    <mergeCell ref="C151:D151"/>
    <mergeCell ref="C147:D148"/>
    <mergeCell ref="H147:M148"/>
    <mergeCell ref="E148:G148"/>
    <mergeCell ref="H133:M133"/>
    <mergeCell ref="H132:M132"/>
    <mergeCell ref="C132:D133"/>
    <mergeCell ref="F132:G132"/>
    <mergeCell ref="F144:G144"/>
    <mergeCell ref="H144:M144"/>
    <mergeCell ref="H145:M145"/>
    <mergeCell ref="H146:M146"/>
    <mergeCell ref="C144:D146"/>
    <mergeCell ref="C141:M141"/>
    <mergeCell ref="C142:M142"/>
    <mergeCell ref="C143:D143"/>
    <mergeCell ref="F143:G143"/>
    <mergeCell ref="H143:M143"/>
    <mergeCell ref="C68:E69"/>
    <mergeCell ref="H108:M108"/>
    <mergeCell ref="H109:M109"/>
    <mergeCell ref="H110:M110"/>
    <mergeCell ref="H111:M111"/>
    <mergeCell ref="H112:M112"/>
    <mergeCell ref="C106:D112"/>
    <mergeCell ref="E136:G136"/>
    <mergeCell ref="H136:M139"/>
    <mergeCell ref="C135:D139"/>
    <mergeCell ref="H126:M126"/>
    <mergeCell ref="H127:M127"/>
    <mergeCell ref="H128:M128"/>
    <mergeCell ref="H129:M129"/>
    <mergeCell ref="C125:D129"/>
    <mergeCell ref="C123:M123"/>
    <mergeCell ref="C124:D124"/>
    <mergeCell ref="F124:G124"/>
    <mergeCell ref="H124:M124"/>
    <mergeCell ref="F125:G125"/>
    <mergeCell ref="H125:M125"/>
    <mergeCell ref="C131:D131"/>
    <mergeCell ref="F131:G131"/>
    <mergeCell ref="H131:M131"/>
    <mergeCell ref="F49:I50"/>
    <mergeCell ref="F36:I37"/>
    <mergeCell ref="C89:D89"/>
    <mergeCell ref="H89:M89"/>
    <mergeCell ref="C90:M90"/>
    <mergeCell ref="C88:D88"/>
    <mergeCell ref="H88:M88"/>
    <mergeCell ref="E88:G88"/>
    <mergeCell ref="E89:G89"/>
    <mergeCell ref="C53:E53"/>
    <mergeCell ref="F53:I53"/>
    <mergeCell ref="C56:E56"/>
    <mergeCell ref="F56:I56"/>
    <mergeCell ref="C44:E45"/>
    <mergeCell ref="F44:I45"/>
    <mergeCell ref="C60:E61"/>
    <mergeCell ref="F60:I61"/>
    <mergeCell ref="C59:E59"/>
    <mergeCell ref="F74:I75"/>
    <mergeCell ref="C76:E77"/>
    <mergeCell ref="F76:I77"/>
    <mergeCell ref="C82:E83"/>
    <mergeCell ref="F82:I83"/>
    <mergeCell ref="F59:I59"/>
    <mergeCell ref="C74:E75"/>
    <mergeCell ref="F68:I69"/>
    <mergeCell ref="C5:I5"/>
    <mergeCell ref="C11:I11"/>
    <mergeCell ref="C34:I34"/>
    <mergeCell ref="F35:I35"/>
    <mergeCell ref="C35:E35"/>
    <mergeCell ref="D13:F13"/>
    <mergeCell ref="D15:F15"/>
    <mergeCell ref="D17:F17"/>
    <mergeCell ref="D19:I19"/>
    <mergeCell ref="H13:I13"/>
    <mergeCell ref="H15:I15"/>
    <mergeCell ref="C46:E46"/>
    <mergeCell ref="F46:I46"/>
    <mergeCell ref="C42:E43"/>
    <mergeCell ref="F42:I43"/>
    <mergeCell ref="C36:E37"/>
    <mergeCell ref="C38:I39"/>
    <mergeCell ref="C40:E41"/>
    <mergeCell ref="F40:I41"/>
    <mergeCell ref="C47:E48"/>
    <mergeCell ref="F47:I48"/>
    <mergeCell ref="C49:E50"/>
    <mergeCell ref="C87:M87"/>
    <mergeCell ref="H91:M91"/>
    <mergeCell ref="F91:G91"/>
    <mergeCell ref="H101:M101"/>
    <mergeCell ref="H102:M102"/>
    <mergeCell ref="C91:D91"/>
    <mergeCell ref="F92:G92"/>
    <mergeCell ref="C92:D96"/>
    <mergeCell ref="H100:M100"/>
    <mergeCell ref="C99:D103"/>
    <mergeCell ref="H103:M103"/>
    <mergeCell ref="A132:B132"/>
    <mergeCell ref="H105:M105"/>
    <mergeCell ref="H92:M92"/>
    <mergeCell ref="H93:M93"/>
    <mergeCell ref="H94:M94"/>
    <mergeCell ref="H95:M95"/>
    <mergeCell ref="C97:M97"/>
    <mergeCell ref="C98:D98"/>
    <mergeCell ref="F98:G98"/>
    <mergeCell ref="H98:M98"/>
    <mergeCell ref="H99:M99"/>
    <mergeCell ref="F99:G99"/>
    <mergeCell ref="H96:M96"/>
    <mergeCell ref="H118:M118"/>
    <mergeCell ref="C113:M113"/>
    <mergeCell ref="C104:M104"/>
    <mergeCell ref="C105:D105"/>
    <mergeCell ref="F105:G105"/>
    <mergeCell ref="C114:D114"/>
    <mergeCell ref="F114:G114"/>
    <mergeCell ref="H114:M114"/>
    <mergeCell ref="F106:G106"/>
    <mergeCell ref="H106:M106"/>
    <mergeCell ref="H107:M107"/>
    <mergeCell ref="C66:E67"/>
    <mergeCell ref="F66:I67"/>
    <mergeCell ref="C79:E80"/>
    <mergeCell ref="F79:I80"/>
    <mergeCell ref="C84:E85"/>
    <mergeCell ref="F84:I85"/>
    <mergeCell ref="C51:E52"/>
    <mergeCell ref="F51:I52"/>
    <mergeCell ref="C54:E55"/>
    <mergeCell ref="F54:I55"/>
    <mergeCell ref="C57:E58"/>
    <mergeCell ref="F57:I58"/>
    <mergeCell ref="C62:E63"/>
    <mergeCell ref="F62:I63"/>
    <mergeCell ref="C64:E65"/>
    <mergeCell ref="F64:I65"/>
    <mergeCell ref="C70:E71"/>
    <mergeCell ref="F70:I71"/>
    <mergeCell ref="C72:E73"/>
    <mergeCell ref="F72:I73"/>
    <mergeCell ref="C78:E78"/>
    <mergeCell ref="F78:I78"/>
    <mergeCell ref="F81:I81"/>
    <mergeCell ref="C81:E8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Sheet2!$A$2:$A$8</xm:f>
          </x14:formula1>
          <xm:sqref>C22</xm:sqref>
        </x14:dataValidation>
        <x14:dataValidation type="list" allowBlank="1" showInputMessage="1" showErrorMessage="1">
          <x14:formula1>
            <xm:f>Sheet2!$B$2:$B$4</xm:f>
          </x14:formula1>
          <xm:sqref>C25</xm:sqref>
        </x14:dataValidation>
        <x14:dataValidation type="list" allowBlank="1" showInputMessage="1" showErrorMessage="1">
          <x14:formula1>
            <xm:f>Sheet2!$C$2:$C$13</xm:f>
          </x14:formula1>
          <xm:sqref>C29</xm:sqref>
        </x14:dataValidation>
        <x14:dataValidation type="list" allowBlank="1" showInputMessage="1" showErrorMessage="1">
          <x14:formula1>
            <xm:f>Sheet2!$D$2:$D$4</xm:f>
          </x14:formula1>
          <xm:sqref>C32 E144 E175 F76 E135 E89:G89 E149 E151 E154 E159 E163 E167 E170 E172:E173 F42:F44 G42:I43 F60 F40 F74 F62 F64 F66 F68 F70 F72 F79 F82 E147 F84</xm:sqref>
        </x14:dataValidation>
        <x14:dataValidation type="list" allowBlank="1" showInputMessage="1" showErrorMessage="1">
          <x14:formula1>
            <xm:f>Sheet2!$E$2:$E$6</xm:f>
          </x14:formula1>
          <xm:sqref>F36</xm:sqref>
        </x14:dataValidation>
        <x14:dataValidation type="list" allowBlank="1" showInputMessage="1" showErrorMessage="1">
          <x14:formula1>
            <xm:f>Sheet2!$F$2:$F$5</xm:f>
          </x14:formula1>
          <xm:sqref>F47</xm:sqref>
        </x14:dataValidation>
        <x14:dataValidation type="list" allowBlank="1" showInputMessage="1" showErrorMessage="1">
          <x14:formula1>
            <xm:f>Sheet2!$G$2:$G$5</xm:f>
          </x14:formula1>
          <xm:sqref>F49</xm:sqref>
        </x14:dataValidation>
        <x14:dataValidation type="list" allowBlank="1" showInputMessage="1" showErrorMessage="1">
          <x14:formula1>
            <xm:f>Sheet2!$H$2:$H$5</xm:f>
          </x14:formula1>
          <xm:sqref>F51</xm:sqref>
        </x14:dataValidation>
        <x14:dataValidation type="list" allowBlank="1" showInputMessage="1" showErrorMessage="1">
          <x14:formula1>
            <xm:f>Sheet2!$I$2:$I$4</xm:f>
          </x14:formula1>
          <xm:sqref>F54</xm:sqref>
        </x14:dataValidation>
        <x14:dataValidation type="list" allowBlank="1" showInputMessage="1" showErrorMessage="1">
          <x14:formula1>
            <xm:f>Sheet2!$J$2:$J$7</xm:f>
          </x14:formula1>
          <xm:sqref>E125 E92 E99 E106 E115 E132</xm:sqref>
        </x14:dataValidation>
        <x14:dataValidation type="list" allowBlank="1" showInputMessage="1" showErrorMessage="1">
          <x14:formula1>
            <xm:f>Sheet2!$K$2:$K$7</xm:f>
          </x14:formula1>
          <xm:sqref>F135:G135 F92:G92 F99:G99 F106:G106 F115:G115 F125:G125 F132:G132</xm:sqref>
        </x14:dataValidation>
        <x14:dataValidation type="list" allowBlank="1" showInputMessage="1" showErrorMessage="1">
          <x14:formula1>
            <xm:f>Sheet2!$M$2:$M$5</xm:f>
          </x14:formula1>
          <xm:sqref>F57</xm:sqref>
        </x14:dataValidation>
        <x14:dataValidation type="list" allowBlank="1" showInputMessage="1" showErrorMessage="1">
          <x14:formula1>
            <xm:f>Sheet2!$L$2:$L$5</xm:f>
          </x14:formula1>
          <xm:sqref>F144:G144 F147:G147 F149:G149 F151:G151 F154:G154 F159:G159 F163:G163 F167:G167 F170:G170 F172:G173 F175:G175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N1" zoomScale="80" zoomScaleNormal="80" workbookViewId="0">
      <selection activeCell="N1" sqref="N1"/>
    </sheetView>
  </sheetViews>
  <sheetFormatPr defaultColWidth="24.85546875" defaultRowHeight="15" x14ac:dyDescent="0.25"/>
  <cols>
    <col min="1" max="1" width="19.28515625" hidden="1" customWidth="1"/>
    <col min="2" max="2" width="18.85546875" hidden="1" customWidth="1"/>
    <col min="3" max="3" width="39.85546875" hidden="1" customWidth="1"/>
    <col min="4" max="4" width="11.42578125" hidden="1" customWidth="1"/>
    <col min="5" max="5" width="14.28515625" hidden="1" customWidth="1"/>
    <col min="6" max="6" width="32.85546875" hidden="1" customWidth="1"/>
    <col min="7" max="8" width="28.140625" hidden="1" customWidth="1"/>
    <col min="9" max="9" width="18.85546875" hidden="1" customWidth="1"/>
    <col min="10" max="10" width="18.140625" hidden="1" customWidth="1"/>
    <col min="11" max="11" width="13.7109375" hidden="1" customWidth="1"/>
    <col min="12" max="12" width="17.28515625" hidden="1" customWidth="1"/>
    <col min="13" max="13" width="36.5703125" hidden="1" customWidth="1"/>
  </cols>
  <sheetData>
    <row r="1" spans="1:13" x14ac:dyDescent="0.25">
      <c r="A1" t="s">
        <v>44</v>
      </c>
      <c r="B1" t="s">
        <v>45</v>
      </c>
      <c r="C1" t="s">
        <v>13</v>
      </c>
      <c r="D1" t="s">
        <v>52</v>
      </c>
      <c r="E1" t="s">
        <v>59</v>
      </c>
      <c r="F1" t="s">
        <v>65</v>
      </c>
      <c r="G1" t="s">
        <v>67</v>
      </c>
      <c r="H1" t="s">
        <v>72</v>
      </c>
      <c r="I1" t="s">
        <v>78</v>
      </c>
      <c r="J1" t="s">
        <v>43</v>
      </c>
      <c r="K1" t="s">
        <v>88</v>
      </c>
      <c r="L1" t="s">
        <v>192</v>
      </c>
      <c r="M1" t="s">
        <v>157</v>
      </c>
    </row>
    <row r="2" spans="1:13" x14ac:dyDescent="0.25">
      <c r="A2" t="s">
        <v>49</v>
      </c>
      <c r="B2" t="s">
        <v>49</v>
      </c>
      <c r="C2" t="s">
        <v>49</v>
      </c>
      <c r="D2" t="s">
        <v>49</v>
      </c>
      <c r="E2" t="s">
        <v>49</v>
      </c>
      <c r="F2" t="s">
        <v>49</v>
      </c>
      <c r="G2" t="s">
        <v>49</v>
      </c>
      <c r="H2" t="s">
        <v>49</v>
      </c>
      <c r="I2" t="s">
        <v>49</v>
      </c>
      <c r="J2" t="s">
        <v>49</v>
      </c>
      <c r="K2" t="s">
        <v>49</v>
      </c>
      <c r="L2" t="s">
        <v>49</v>
      </c>
      <c r="M2" t="s">
        <v>49</v>
      </c>
    </row>
    <row r="3" spans="1:13" x14ac:dyDescent="0.25">
      <c r="A3" s="2" t="s">
        <v>7</v>
      </c>
      <c r="B3" t="s">
        <v>46</v>
      </c>
      <c r="C3" s="6" t="s">
        <v>16</v>
      </c>
      <c r="D3" s="5" t="s">
        <v>51</v>
      </c>
      <c r="E3" s="5">
        <v>1</v>
      </c>
      <c r="F3" s="11" t="s">
        <v>62</v>
      </c>
      <c r="G3" s="11" t="s">
        <v>68</v>
      </c>
      <c r="H3" s="11" t="s">
        <v>73</v>
      </c>
      <c r="I3" s="11" t="s">
        <v>79</v>
      </c>
      <c r="J3" s="7" t="s">
        <v>34</v>
      </c>
      <c r="K3" s="7" t="s">
        <v>191</v>
      </c>
      <c r="L3" s="7" t="s">
        <v>193</v>
      </c>
      <c r="M3" t="s">
        <v>160</v>
      </c>
    </row>
    <row r="4" spans="1:13" ht="30" x14ac:dyDescent="0.25">
      <c r="A4" s="2" t="s">
        <v>8</v>
      </c>
      <c r="B4" t="s">
        <v>47</v>
      </c>
      <c r="C4" s="6" t="s">
        <v>17</v>
      </c>
      <c r="D4" s="5" t="s">
        <v>50</v>
      </c>
      <c r="E4" s="5">
        <v>2</v>
      </c>
      <c r="F4" s="11" t="s">
        <v>63</v>
      </c>
      <c r="G4" s="11" t="s">
        <v>69</v>
      </c>
      <c r="H4" s="11" t="s">
        <v>74</v>
      </c>
      <c r="I4" s="11" t="s">
        <v>80</v>
      </c>
      <c r="J4" s="7" t="s">
        <v>35</v>
      </c>
      <c r="K4" s="7" t="s">
        <v>89</v>
      </c>
      <c r="L4" s="7" t="s">
        <v>192</v>
      </c>
      <c r="M4" t="s">
        <v>158</v>
      </c>
    </row>
    <row r="5" spans="1:13" ht="21" x14ac:dyDescent="0.35">
      <c r="A5" s="2" t="s">
        <v>9</v>
      </c>
      <c r="C5" s="6" t="s">
        <v>18</v>
      </c>
      <c r="D5" s="5"/>
      <c r="E5" s="5">
        <v>3</v>
      </c>
      <c r="F5" s="11" t="s">
        <v>64</v>
      </c>
      <c r="G5" s="11" t="s">
        <v>70</v>
      </c>
      <c r="H5" s="11" t="s">
        <v>75</v>
      </c>
      <c r="I5" s="8"/>
      <c r="J5" s="7" t="s">
        <v>36</v>
      </c>
      <c r="K5" s="7" t="s">
        <v>90</v>
      </c>
      <c r="L5" s="7" t="s">
        <v>194</v>
      </c>
      <c r="M5" t="s">
        <v>159</v>
      </c>
    </row>
    <row r="6" spans="1:13" ht="21" x14ac:dyDescent="0.35">
      <c r="A6" s="2" t="s">
        <v>10</v>
      </c>
      <c r="B6" s="8"/>
      <c r="C6" s="6" t="s">
        <v>19</v>
      </c>
      <c r="D6" s="5"/>
      <c r="E6" s="5" t="s">
        <v>60</v>
      </c>
      <c r="F6" s="5"/>
      <c r="G6" s="5"/>
      <c r="J6" s="7" t="s">
        <v>37</v>
      </c>
      <c r="K6" s="7" t="s">
        <v>91</v>
      </c>
      <c r="L6" s="7"/>
    </row>
    <row r="7" spans="1:13" x14ac:dyDescent="0.25">
      <c r="A7" s="2" t="s">
        <v>11</v>
      </c>
      <c r="C7" s="6" t="s">
        <v>20</v>
      </c>
      <c r="D7" s="5"/>
      <c r="E7" s="5"/>
      <c r="F7" s="5"/>
      <c r="G7" s="5"/>
      <c r="J7" s="7" t="s">
        <v>38</v>
      </c>
      <c r="K7" s="7" t="s">
        <v>92</v>
      </c>
      <c r="L7" s="7"/>
    </row>
    <row r="8" spans="1:13" x14ac:dyDescent="0.25">
      <c r="A8" s="2" t="s">
        <v>12</v>
      </c>
      <c r="C8" s="6" t="s">
        <v>21</v>
      </c>
      <c r="D8" s="5"/>
      <c r="E8" s="5"/>
      <c r="F8" s="5"/>
      <c r="G8" s="5"/>
    </row>
    <row r="9" spans="1:13" x14ac:dyDescent="0.25">
      <c r="C9" s="6" t="s">
        <v>22</v>
      </c>
      <c r="D9" s="5"/>
      <c r="E9" s="5"/>
      <c r="F9" s="5"/>
      <c r="G9" s="5"/>
    </row>
    <row r="10" spans="1:13" x14ac:dyDescent="0.25">
      <c r="C10" s="6" t="s">
        <v>23</v>
      </c>
      <c r="D10" s="5"/>
      <c r="E10" s="5"/>
      <c r="F10" s="5"/>
      <c r="G10" s="5"/>
    </row>
    <row r="11" spans="1:13" x14ac:dyDescent="0.25">
      <c r="C11" s="6" t="s">
        <v>24</v>
      </c>
      <c r="D11" s="5"/>
      <c r="E11" s="5"/>
      <c r="F11" s="5"/>
      <c r="G11" s="5"/>
    </row>
    <row r="12" spans="1:13" x14ac:dyDescent="0.25">
      <c r="C12" s="6" t="s">
        <v>25</v>
      </c>
      <c r="D12" s="5"/>
      <c r="E12" s="5"/>
      <c r="F12" s="5"/>
      <c r="G12" s="5"/>
    </row>
    <row r="13" spans="1:13" x14ac:dyDescent="0.25">
      <c r="C13" s="6" t="s">
        <v>26</v>
      </c>
    </row>
  </sheetData>
  <sheetProtection algorithmName="SHA-512" hashValue="WBZB5O2rnrvySn3jnqmlL/VXBDWfMQK2rNBtiD/uXIeEjNThfEqs9nJab0Xnuo7+gGLxEiW1HDWMInsSYVH+Jg==" saltValue="vZRoflcMUgwg4RRD9cKH/g=="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Nebraska Medicine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Kalaga, Pramila</dc:creator>
  <cp:lastModifiedBy>user</cp:lastModifiedBy>
  <dcterms:created xsi:type="dcterms:W3CDTF">2018-10-15T13:57:32Z</dcterms:created>
  <dcterms:modified xsi:type="dcterms:W3CDTF">2019-07-02T12:24:01Z</dcterms:modified>
</cp:coreProperties>
</file>