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vnebrmedcntr.sharepoint.com/sites/UNMCPatientSafety/Shared Documents/CAPTURE Falls Toolkit Updates (moved out of DHHS Contract folder)/Website Toolkit Content/Step 12 - Fall Event Reporting/"/>
    </mc:Choice>
  </mc:AlternateContent>
  <xr:revisionPtr revIDLastSave="38" documentId="8_{63FE97D9-E67A-4AD6-89A0-C107DB315B85}" xr6:coauthVersionLast="47" xr6:coauthVersionMax="47" xr10:uidLastSave="{43795E50-D2CA-4D0F-8695-1477EA574B52}"/>
  <bookViews>
    <workbookView xWindow="28680" yWindow="-120" windowWidth="29040" windowHeight="15840" xr2:uid="{00000000-000D-0000-FFFF-FFFF00000000}"/>
  </bookViews>
  <sheets>
    <sheet name="Fall Rate Calculator and Chart" sheetId="2" r:id="rId1"/>
  </sheets>
  <definedNames>
    <definedName name="_xlnm.Print_Area" localSheetId="0">'Fall Rate Calculator and Chart'!$A$4:$O$22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 s="1"/>
  <c r="E7" i="2"/>
  <c r="E8" i="2" s="1"/>
  <c r="E17" i="2" s="1"/>
  <c r="F17" i="2" l="1"/>
  <c r="F16" i="2"/>
  <c r="F15" i="2"/>
  <c r="E16" i="2"/>
  <c r="E15" i="2"/>
  <c r="D7" i="2"/>
  <c r="D8" i="2" l="1"/>
  <c r="D17" i="2" s="1"/>
  <c r="D15" i="2" l="1"/>
  <c r="D16" i="2"/>
  <c r="C7" i="2"/>
  <c r="C8" i="2" s="1"/>
  <c r="C17" i="2" s="1"/>
  <c r="C15" i="2" l="1"/>
  <c r="C16" i="2"/>
  <c r="B7" i="2"/>
  <c r="B8" i="2" s="1"/>
  <c r="B17" i="2" s="1"/>
  <c r="B16" i="2" l="1"/>
  <c r="B15" i="2"/>
</calcChain>
</file>

<file path=xl/sharedStrings.xml><?xml version="1.0" encoding="utf-8"?>
<sst xmlns="http://schemas.openxmlformats.org/spreadsheetml/2006/main" count="21" uniqueCount="21">
  <si>
    <t>Fall Rate Calculator</t>
  </si>
  <si>
    <r>
      <t xml:space="preserve">Please complete the spreadsheet by entering your hospital inpatient fall data for a given time period in the </t>
    </r>
    <r>
      <rPr>
        <sz val="11"/>
        <rFont val="Calibri"/>
        <family val="2"/>
        <scheme val="minor"/>
      </rPr>
      <t>YELLOW cells</t>
    </r>
    <r>
      <rPr>
        <sz val="11"/>
        <color theme="1"/>
        <rFont val="Calibri"/>
        <family val="2"/>
        <scheme val="minor"/>
      </rPr>
      <t xml:space="preserve">.  BLUE cells contain formulas which will automatically calculate. </t>
    </r>
  </si>
  <si>
    <t>The Agency for Healthcare Research and Quality defines a fall as a sudden, unintended, descent of a patient’s body to the ground or other object (e.g., onto a bed, chair, or bedside mat) that can be assisted (i.e., when a patient begins to fall and is assisted to the ground or other object by another person) or unassisted.</t>
  </si>
  <si>
    <t>Fall Rate Data</t>
  </si>
  <si>
    <t>Time Period 1</t>
  </si>
  <si>
    <t>Time Period 2</t>
  </si>
  <si>
    <t>Time Period 3</t>
  </si>
  <si>
    <t>Time Period 4</t>
  </si>
  <si>
    <t>Time Period 5</t>
  </si>
  <si>
    <r>
      <t xml:space="preserve">Inpatient Days 
</t>
    </r>
    <r>
      <rPr>
        <i/>
        <sz val="10"/>
        <color theme="1"/>
        <rFont val="Calibri"/>
        <family val="2"/>
        <scheme val="minor"/>
      </rPr>
      <t>Number of days inpatients received care based on midnight census; include acute, skilled (swing bed), and inpatient hospice patients; exclude newborns and acute rehab patients. Exclude observation hours as they will be accounted for in the next row.</t>
    </r>
  </si>
  <si>
    <r>
      <rPr>
        <b/>
        <sz val="11"/>
        <color rgb="FFC00000"/>
        <rFont val="Calibri"/>
        <family val="2"/>
        <scheme val="minor"/>
      </rPr>
      <t>Observation Hours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Number of hours patients who are not admitted as inpatients and not counted in the midnight census receive care in the hospital setting.</t>
    </r>
  </si>
  <si>
    <t xml:space="preserve">Observation Patient Days </t>
  </si>
  <si>
    <t>Total Patient Days</t>
  </si>
  <si>
    <r>
      <t xml:space="preserve">Number of Assisted Falls
</t>
    </r>
    <r>
      <rPr>
        <i/>
        <sz val="10"/>
        <color theme="1"/>
        <rFont val="Calibri"/>
        <family val="2"/>
        <scheme val="minor"/>
      </rPr>
      <t>Assisted falls are those where a patient begins to fall, but is assisted to the ground or other object by another person.</t>
    </r>
    <r>
      <rPr>
        <b/>
        <sz val="11"/>
        <color rgb="FFC0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Include assisted falls that occur in inpatients (acute care, skilled (swing bed), observation, and inpatient hospice).</t>
    </r>
  </si>
  <si>
    <r>
      <t xml:space="preserve">Number of Unassisted Falls
</t>
    </r>
    <r>
      <rPr>
        <i/>
        <sz val="10"/>
        <color theme="1"/>
        <rFont val="Calibri"/>
        <family val="2"/>
        <scheme val="minor"/>
      </rPr>
      <t>Unassisted falls are those where a patient's descent to the ground or other object is not controlled by another person.</t>
    </r>
    <r>
      <rPr>
        <b/>
        <sz val="11"/>
        <color rgb="FFC0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Include unassisted falls that occur in inpatients (acute care, skilled (swing bed), observation, and inpatient hospice).</t>
    </r>
  </si>
  <si>
    <r>
      <t xml:space="preserve">Number of Injurious Patient Falls
</t>
    </r>
    <r>
      <rPr>
        <i/>
        <sz val="10"/>
        <color theme="1"/>
        <rFont val="Calibri"/>
        <family val="2"/>
        <scheme val="minor"/>
      </rPr>
      <t>Include all falls that result in minor, moderate, major harm and death</t>
    </r>
    <r>
      <rPr>
        <i/>
        <sz val="11"/>
        <rFont val="Calibri"/>
        <family val="2"/>
        <scheme val="minor"/>
      </rPr>
      <t>,</t>
    </r>
    <r>
      <rPr>
        <b/>
        <sz val="11"/>
        <color rgb="FFC0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whether those falls were assisted or unassisted.</t>
    </r>
    <r>
      <rPr>
        <b/>
        <sz val="11"/>
        <color rgb="FFC0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Include injurious falls that occur in inpatients (acute care, skilled (swing bed), observation, and inpatient hospice).</t>
    </r>
  </si>
  <si>
    <r>
      <t xml:space="preserve">Number of Total Falls
</t>
    </r>
    <r>
      <rPr>
        <i/>
        <sz val="10"/>
        <color theme="1"/>
        <rFont val="Calibri"/>
        <family val="2"/>
        <scheme val="minor"/>
      </rPr>
      <t>Include all unassisted, assisted, non-injurious and injurious falls that occur in inpatients (acute care, skilled (swing bed), observation, and inpatient hospice).</t>
    </r>
  </si>
  <si>
    <t>Total Fall Rate</t>
  </si>
  <si>
    <t>Injurious Fall Rate</t>
  </si>
  <si>
    <t>Unassisted Fall Rate</t>
  </si>
  <si>
    <t xml:space="preserve">Template created by the CAPTURE Falls Research Team at the University of Nebraska Medical Center (w ww.unmc.edu/patient-safety/capturefalls)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</si>
</sst>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2" borderId="2" xfId="1" applyNumberFormat="1" applyFont="1" applyFill="1" applyBorder="1" applyAlignment="1">
      <alignment horizontal="left"/>
    </xf>
    <xf numFmtId="164" fontId="0" fillId="2" borderId="2" xfId="1" applyNumberFormat="1" applyFont="1" applyFill="1" applyBorder="1"/>
    <xf numFmtId="0" fontId="2" fillId="0" borderId="1" xfId="0" applyFont="1" applyBorder="1" applyAlignment="1">
      <alignment wrapText="1"/>
    </xf>
    <xf numFmtId="2" fontId="0" fillId="2" borderId="2" xfId="1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wrapText="1" indent="1"/>
    </xf>
    <xf numFmtId="0" fontId="0" fillId="3" borderId="0" xfId="0" applyFill="1"/>
    <xf numFmtId="0" fontId="8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165" fontId="0" fillId="4" borderId="2" xfId="1" applyNumberFormat="1" applyFont="1" applyFill="1" applyBorder="1" applyAlignment="1" applyProtection="1">
      <alignment vertical="center"/>
      <protection locked="0"/>
    </xf>
    <xf numFmtId="164" fontId="0" fillId="4" borderId="2" xfId="1" applyNumberFormat="1" applyFont="1" applyFill="1" applyBorder="1" applyAlignment="1" applyProtection="1">
      <alignment vertical="center"/>
      <protection locked="0"/>
    </xf>
    <xf numFmtId="165" fontId="0" fillId="4" borderId="2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Fall Rates Over</a:t>
            </a:r>
            <a:r>
              <a:rPr lang="en-US" b="1" baseline="0"/>
              <a:t> Time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Rate Calculator and Chart'!$A$15</c:f>
              <c:strCache>
                <c:ptCount val="1"/>
                <c:pt idx="0">
                  <c:v>Total Fall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'Fall Rate Calculator and Chart'!$B$4:$F$4</c:f>
              <c:strCache>
                <c:ptCount val="5"/>
                <c:pt idx="0">
                  <c:v>Time Period 1</c:v>
                </c:pt>
                <c:pt idx="1">
                  <c:v>Time Period 2</c:v>
                </c:pt>
                <c:pt idx="2">
                  <c:v>Time Period 3</c:v>
                </c:pt>
                <c:pt idx="3">
                  <c:v>Time Period 4</c:v>
                </c:pt>
                <c:pt idx="4">
                  <c:v>Time Period 5</c:v>
                </c:pt>
              </c:strCache>
            </c:strRef>
          </c:cat>
          <c:val>
            <c:numRef>
              <c:f>'Fall Rate Calculator and Chart'!$B$15:$F$15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C-434A-A530-72D16E92352B}"/>
            </c:ext>
          </c:extLst>
        </c:ser>
        <c:ser>
          <c:idx val="1"/>
          <c:order val="1"/>
          <c:tx>
            <c:strRef>
              <c:f>'Fall Rate Calculator and Chart'!$A$16</c:f>
              <c:strCache>
                <c:ptCount val="1"/>
                <c:pt idx="0">
                  <c:v>Injurious Fall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'Fall Rate Calculator and Chart'!$B$4:$F$4</c:f>
              <c:strCache>
                <c:ptCount val="5"/>
                <c:pt idx="0">
                  <c:v>Time Period 1</c:v>
                </c:pt>
                <c:pt idx="1">
                  <c:v>Time Period 2</c:v>
                </c:pt>
                <c:pt idx="2">
                  <c:v>Time Period 3</c:v>
                </c:pt>
                <c:pt idx="3">
                  <c:v>Time Period 4</c:v>
                </c:pt>
                <c:pt idx="4">
                  <c:v>Time Period 5</c:v>
                </c:pt>
              </c:strCache>
            </c:strRef>
          </c:cat>
          <c:val>
            <c:numRef>
              <c:f>'Fall Rate Calculator and Chart'!$B$16:$F$16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C-434A-A530-72D16E92352B}"/>
            </c:ext>
          </c:extLst>
        </c:ser>
        <c:ser>
          <c:idx val="2"/>
          <c:order val="2"/>
          <c:tx>
            <c:strRef>
              <c:f>'Fall Rate Calculator and Chart'!$A$17</c:f>
              <c:strCache>
                <c:ptCount val="1"/>
                <c:pt idx="0">
                  <c:v>Unassisted Fall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'Fall Rate Calculator and Chart'!$B$4:$F$4</c:f>
              <c:strCache>
                <c:ptCount val="5"/>
                <c:pt idx="0">
                  <c:v>Time Period 1</c:v>
                </c:pt>
                <c:pt idx="1">
                  <c:v>Time Period 2</c:v>
                </c:pt>
                <c:pt idx="2">
                  <c:v>Time Period 3</c:v>
                </c:pt>
                <c:pt idx="3">
                  <c:v>Time Period 4</c:v>
                </c:pt>
                <c:pt idx="4">
                  <c:v>Time Period 5</c:v>
                </c:pt>
              </c:strCache>
            </c:strRef>
          </c:cat>
          <c:val>
            <c:numRef>
              <c:f>'Fall Rate Calculator and Chart'!$B$17:$F$17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3C-434A-A530-72D16E923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980880"/>
        <c:axId val="476888272"/>
      </c:lineChart>
      <c:catAx>
        <c:axId val="4839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888272"/>
        <c:crosses val="autoZero"/>
        <c:auto val="1"/>
        <c:lblAlgn val="ctr"/>
        <c:lblOffset val="100"/>
        <c:noMultiLvlLbl val="0"/>
      </c:catAx>
      <c:valAx>
        <c:axId val="4768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Falls per 1,000 Patient</a:t>
                </a:r>
                <a:r>
                  <a:rPr lang="en-US" b="1" baseline="0"/>
                  <a:t> Days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808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522288</xdr:colOff>
      <xdr:row>2</xdr:row>
      <xdr:rowOff>207961</xdr:rowOff>
    </xdr:from>
    <xdr:to>
      <xdr:col>17</xdr:col>
      <xdr:colOff>295276</xdr:colOff>
      <xdr:row>10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8CAB20-CEA7-A760-DE2F-48219237D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O22"/>
  <sheetViews>
    <sheetView tabSelected="1" zoomScaleNormal="100" workbookViewId="0">
      <selection activeCell="J12" sqref="J12"/>
    </sheetView>
  </sheetViews>
  <sheetFormatPr defaultRowHeight="15" x14ac:dyDescent="0.25"/>
  <cols>
    <col min="1" max="1" width="43.7109375" customWidth="1"/>
    <col min="2" max="6" width="10.140625" customWidth="1"/>
  </cols>
  <sheetData>
    <row r="1" spans="1:6" ht="18.75" x14ac:dyDescent="0.3">
      <c r="A1" s="7" t="s">
        <v>0</v>
      </c>
      <c r="B1" s="7"/>
      <c r="C1" s="7"/>
      <c r="D1" s="7"/>
      <c r="E1" s="7"/>
      <c r="F1" s="7"/>
    </row>
    <row r="2" spans="1:6" x14ac:dyDescent="0.25">
      <c r="A2" s="14" t="s">
        <v>1</v>
      </c>
      <c r="B2" s="14"/>
      <c r="C2" s="14"/>
      <c r="D2" s="14"/>
      <c r="E2" s="14"/>
      <c r="F2" s="14"/>
    </row>
    <row r="3" spans="1:6" x14ac:dyDescent="0.25">
      <c r="A3" s="15" t="s">
        <v>2</v>
      </c>
      <c r="B3" s="15"/>
      <c r="C3" s="15"/>
      <c r="D3" s="15"/>
      <c r="E3" s="15"/>
      <c r="F3" s="15"/>
    </row>
    <row r="4" spans="1:6" ht="30" x14ac:dyDescent="0.25">
      <c r="A4" s="3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pans="1:6" ht="79.5" x14ac:dyDescent="0.25">
      <c r="A5" s="12" t="s">
        <v>9</v>
      </c>
      <c r="B5" s="16"/>
      <c r="C5" s="16"/>
      <c r="D5" s="16"/>
      <c r="E5" s="16"/>
      <c r="F5" s="16"/>
    </row>
    <row r="6" spans="1:6" ht="54" x14ac:dyDescent="0.25">
      <c r="A6" s="13" t="s">
        <v>10</v>
      </c>
      <c r="B6" s="16"/>
      <c r="C6" s="16"/>
      <c r="D6" s="17"/>
      <c r="E6" s="17"/>
      <c r="F6" s="17"/>
    </row>
    <row r="7" spans="1:6" x14ac:dyDescent="0.25">
      <c r="A7" s="9" t="s">
        <v>11</v>
      </c>
      <c r="B7" s="1">
        <f>+B6/24</f>
        <v>0</v>
      </c>
      <c r="C7" s="1">
        <f>+C6/24</f>
        <v>0</v>
      </c>
      <c r="D7" s="1">
        <f>+D6/24</f>
        <v>0</v>
      </c>
      <c r="E7" s="1">
        <f>+E6/24</f>
        <v>0</v>
      </c>
      <c r="F7" s="1">
        <f>+F6/24</f>
        <v>0</v>
      </c>
    </row>
    <row r="8" spans="1:6" x14ac:dyDescent="0.25">
      <c r="A8" s="9" t="s">
        <v>12</v>
      </c>
      <c r="B8" s="2">
        <f>+B7+B5</f>
        <v>0</v>
      </c>
      <c r="C8" s="2">
        <f>+C7+C5</f>
        <v>0</v>
      </c>
      <c r="D8" s="2">
        <f>+D7+D5</f>
        <v>0</v>
      </c>
      <c r="E8" s="2">
        <f>+E7+E5</f>
        <v>0</v>
      </c>
      <c r="F8" s="2">
        <f>+F7+F5</f>
        <v>0</v>
      </c>
    </row>
    <row r="9" spans="1:6" x14ac:dyDescent="0.25">
      <c r="A9" s="5"/>
      <c r="B9" s="6"/>
      <c r="C9" s="6"/>
      <c r="D9" s="6"/>
      <c r="E9" s="6"/>
      <c r="F9" s="6"/>
    </row>
    <row r="10" spans="1:6" ht="81.75" x14ac:dyDescent="0.25">
      <c r="A10" s="12" t="s">
        <v>13</v>
      </c>
      <c r="B10" s="18"/>
      <c r="C10" s="18"/>
      <c r="D10" s="18"/>
      <c r="E10" s="18"/>
      <c r="F10" s="18"/>
    </row>
    <row r="11" spans="1:6" ht="81.75" x14ac:dyDescent="0.25">
      <c r="A11" s="12" t="s">
        <v>14</v>
      </c>
      <c r="B11" s="18"/>
      <c r="C11" s="18"/>
      <c r="D11" s="18"/>
      <c r="E11" s="18"/>
      <c r="F11" s="18"/>
    </row>
    <row r="12" spans="1:6" ht="84" x14ac:dyDescent="0.25">
      <c r="A12" s="12" t="s">
        <v>15</v>
      </c>
      <c r="B12" s="18"/>
      <c r="C12" s="18"/>
      <c r="D12" s="18"/>
      <c r="E12" s="18"/>
      <c r="F12" s="18"/>
    </row>
    <row r="13" spans="1:6" ht="66.75" x14ac:dyDescent="0.25">
      <c r="A13" s="12" t="s">
        <v>16</v>
      </c>
      <c r="B13" s="16"/>
      <c r="C13" s="16"/>
      <c r="D13" s="16"/>
      <c r="E13" s="16"/>
      <c r="F13" s="16"/>
    </row>
    <row r="14" spans="1:6" x14ac:dyDescent="0.25">
      <c r="A14" s="5"/>
      <c r="B14" s="6"/>
      <c r="C14" s="6"/>
      <c r="D14" s="6"/>
      <c r="E14" s="6"/>
      <c r="F14" s="6"/>
    </row>
    <row r="15" spans="1:6" ht="45" x14ac:dyDescent="0.25">
      <c r="A15" s="8" t="s">
        <v>17</v>
      </c>
      <c r="B15" s="4" t="str">
        <f>IF(B8=0, "Required Field Not Entered",B13/B8*1000)</f>
        <v>Required Field Not Entered</v>
      </c>
      <c r="C15" s="4" t="str">
        <f>IF(C8=0, "Required Field Not Entered",C13/C8*1000)</f>
        <v>Required Field Not Entered</v>
      </c>
      <c r="D15" s="4" t="str">
        <f>IF(D8=0, "Required Field Not Entered",D13/D8*1000)</f>
        <v>Required Field Not Entered</v>
      </c>
      <c r="E15" s="4" t="str">
        <f>IF(E8=0, "Required Field Not Entered",E13/E8*1000)</f>
        <v>Required Field Not Entered</v>
      </c>
      <c r="F15" s="4" t="str">
        <f>IF(F8=0, "Required Field Not Entered",F13/F8*1000)</f>
        <v>Required Field Not Entered</v>
      </c>
    </row>
    <row r="16" spans="1:6" ht="45" x14ac:dyDescent="0.25">
      <c r="A16" s="8" t="s">
        <v>18</v>
      </c>
      <c r="B16" s="4" t="str">
        <f>IF(B8=0, "Required Field Not Entered",B12/B8*1000)</f>
        <v>Required Field Not Entered</v>
      </c>
      <c r="C16" s="4" t="str">
        <f>IF(C8=0, "Required Field Not Entered",C12/C8*1000)</f>
        <v>Required Field Not Entered</v>
      </c>
      <c r="D16" s="4" t="str">
        <f>IF(D8=0, "Required Field Not Entered",D12/D8*1000)</f>
        <v>Required Field Not Entered</v>
      </c>
      <c r="E16" s="4" t="str">
        <f>IF(E8=0, "Required Field Not Entered",E12/E8*1000)</f>
        <v>Required Field Not Entered</v>
      </c>
      <c r="F16" s="4" t="str">
        <f>IF(F8=0, "Required Field Not Entered",F12/F8*1000)</f>
        <v>Required Field Not Entered</v>
      </c>
    </row>
    <row r="17" spans="1:15" ht="45" x14ac:dyDescent="0.25">
      <c r="A17" s="8" t="s">
        <v>19</v>
      </c>
      <c r="B17" s="4" t="str">
        <f>IF(B8=0, "Required Field Not Entered",B11/B8*1000)</f>
        <v>Required Field Not Entered</v>
      </c>
      <c r="C17" s="4" t="str">
        <f>IF(C8=0, "Required Field Not Entered",C11/C8*1000)</f>
        <v>Required Field Not Entered</v>
      </c>
      <c r="D17" s="4" t="str">
        <f>IF(D8=0, "Required Field Not Entered",D11/D8*1000)</f>
        <v>Required Field Not Entered</v>
      </c>
      <c r="E17" s="4" t="str">
        <f>IF(E8=0, "Required Field Not Entered",E11/E8*1000)</f>
        <v>Required Field Not Entered</v>
      </c>
      <c r="F17" s="4" t="str">
        <f>IF(F8=0, "Required Field Not Entered",F11/F8*1000)</f>
        <v>Required Field Not Entered</v>
      </c>
    </row>
    <row r="19" spans="1:15" x14ac:dyDescent="0.25">
      <c r="A19" s="10" t="s">
        <v>20</v>
      </c>
    </row>
    <row r="22" spans="1:1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</sheetData>
  <mergeCells count="2">
    <mergeCell ref="A2:F2"/>
    <mergeCell ref="A3:F3"/>
  </mergeCells>
  <printOptions horizontalCentered="1" verticalCentered="1"/>
  <pageMargins left="0.7" right="0.7" top="0.75" bottom="0.75" header="0.3" footer="0.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FEB46A38AE344A258EF6D6452E2E5" ma:contentTypeVersion="20" ma:contentTypeDescription="Create a new document." ma:contentTypeScope="" ma:versionID="fe64258c58530276e2c36d077b2d23db">
  <xsd:schema xmlns:xsd="http://www.w3.org/2001/XMLSchema" xmlns:xs="http://www.w3.org/2001/XMLSchema" xmlns:p="http://schemas.microsoft.com/office/2006/metadata/properties" xmlns:ns1="http://schemas.microsoft.com/sharepoint/v3" xmlns:ns2="35d9cf0d-42a9-497c-a4f0-8517d262d995" xmlns:ns3="a8ac933a-3857-4bd0-ae41-295913171b73" targetNamespace="http://schemas.microsoft.com/office/2006/metadata/properties" ma:root="true" ma:fieldsID="5a9d8b15df4c11401734349a72fedd03" ns1:_="" ns2:_="" ns3:_="">
    <xsd:import namespace="http://schemas.microsoft.com/sharepoint/v3"/>
    <xsd:import namespace="35d9cf0d-42a9-497c-a4f0-8517d262d995"/>
    <xsd:import namespace="a8ac933a-3857-4bd0-ae41-295913171b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9cf0d-42a9-497c-a4f0-8517d262d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a1d4a69-9812-4340-96bf-3c6024019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c933a-3857-4bd0-ae41-295913171b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84a90e-d0f6-4692-ae17-1aee83986623}" ma:internalName="TaxCatchAll" ma:showField="CatchAllData" ma:web="a8ac933a-3857-4bd0-ae41-295913171b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8ac933a-3857-4bd0-ae41-295913171b73" xsi:nil="true"/>
    <lcf76f155ced4ddcb4097134ff3c332f xmlns="35d9cf0d-42a9-497c-a4f0-8517d262d99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962B68-E917-4696-874F-66A8D79DF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d9cf0d-42a9-497c-a4f0-8517d262d995"/>
    <ds:schemaRef ds:uri="a8ac933a-3857-4bd0-ae41-295913171b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AF4CA9-5FD6-4177-AB14-CC88651D9A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8ac933a-3857-4bd0-ae41-295913171b73"/>
    <ds:schemaRef ds:uri="35d9cf0d-42a9-497c-a4f0-8517d262d995"/>
  </ds:schemaRefs>
</ds:datastoreItem>
</file>

<file path=customXml/itemProps3.xml><?xml version="1.0" encoding="utf-8"?>
<ds:datastoreItem xmlns:ds="http://schemas.openxmlformats.org/officeDocument/2006/customXml" ds:itemID="{84E757F7-717C-470E-8B49-F6B101E72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Rate Calculator and Chart</vt:lpstr>
      <vt:lpstr>'Fall Rate Calculator and Chart'!Print_Area</vt:lpstr>
    </vt:vector>
  </TitlesOfParts>
  <Manager/>
  <Company>UNMC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Venema, Dawn M</cp:lastModifiedBy>
  <cp:revision/>
  <dcterms:created xsi:type="dcterms:W3CDTF">2014-02-03T15:18:28Z</dcterms:created>
  <dcterms:modified xsi:type="dcterms:W3CDTF">2024-06-12T20:26:35Z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0x010100C6EFEB46A38AE344A258EF6D6452E2E5</vt:lpwstr>
  </property>
  <property fmtid="{D5CDD505-2E9C-101B-9397-08002B2CF9AE}" pid="3" name="Order">
    <vt:r8>1676300</vt:r8>
  </property>
  <property fmtid="{D5CDD505-2E9C-101B-9397-08002B2CF9AE}" pid="4" name="ComplianceAssetId">
    <vt:lpwstr/>
  </property>
</Properties>
</file>